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/Users/luciaalgisi/Downloads/Attachments_1040090C/"/>
    </mc:Choice>
  </mc:AlternateContent>
  <xr:revisionPtr revIDLastSave="0" documentId="13_ncr:1_{31F1875C-A1D7-2148-A1B2-E93E56B056C1}" xr6:coauthVersionLast="47" xr6:coauthVersionMax="47" xr10:uidLastSave="{00000000-0000-0000-0000-000000000000}"/>
  <bookViews>
    <workbookView xWindow="0" yWindow="740" windowWidth="23260" windowHeight="12580" tabRatio="707" activeTab="2" xr2:uid="{1ECF58D3-36AE-4C1D-AE10-57DF8F8DCE82}"/>
  </bookViews>
  <sheets>
    <sheet name="BONUS ECONOMICO GAS 2023" sheetId="1" r:id="rId1"/>
    <sheet name="BONUS ECONOMICO EE 2023" sheetId="2" r:id="rId2"/>
    <sheet name="BONUS FISICO 2023" sheetId="3" r:id="rId3"/>
    <sheet name="UN TANTUM" sheetId="4" r:id="rId4"/>
  </sheets>
  <definedNames>
    <definedName name="_xlnm._FilterDatabase" localSheetId="1" hidden="1">'BONUS ECONOMICO EE 2023'!$A$1:$J$1</definedName>
    <definedName name="_xlnm._FilterDatabase" localSheetId="0" hidden="1">'BONUS ECONOMICO GAS 2023'!$A$1:$J$1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3" l="1"/>
  <c r="I12" i="3"/>
  <c r="I11" i="3"/>
  <c r="I10" i="3"/>
  <c r="I9" i="3"/>
  <c r="I8" i="3"/>
  <c r="I7" i="3"/>
  <c r="I6" i="3"/>
  <c r="I5" i="3"/>
  <c r="I4" i="3"/>
  <c r="I3" i="3"/>
  <c r="I2" i="3"/>
  <c r="J3" i="2"/>
  <c r="J4" i="2"/>
  <c r="J5" i="2"/>
  <c r="J6" i="2"/>
  <c r="J7" i="2"/>
  <c r="J2" i="2"/>
  <c r="J63" i="1"/>
  <c r="J64" i="1"/>
  <c r="J65" i="1"/>
  <c r="J66" i="1"/>
  <c r="J67" i="1"/>
  <c r="J68" i="1"/>
  <c r="J69" i="1"/>
  <c r="J70" i="1"/>
  <c r="J71" i="1"/>
  <c r="J72" i="1"/>
  <c r="J73" i="1"/>
  <c r="J62" i="1"/>
  <c r="J51" i="1"/>
  <c r="J52" i="1"/>
  <c r="J53" i="1"/>
  <c r="J54" i="1"/>
  <c r="J55" i="1"/>
  <c r="J56" i="1"/>
  <c r="J57" i="1"/>
  <c r="J58" i="1"/>
  <c r="J59" i="1"/>
  <c r="J60" i="1"/>
  <c r="J61" i="1"/>
  <c r="J50" i="1"/>
  <c r="J39" i="1"/>
  <c r="J40" i="1"/>
  <c r="J41" i="1"/>
  <c r="J42" i="1"/>
  <c r="J43" i="1"/>
  <c r="J44" i="1"/>
  <c r="J45" i="1"/>
  <c r="J46" i="1"/>
  <c r="J47" i="1"/>
  <c r="J48" i="1"/>
  <c r="J49" i="1"/>
  <c r="J38" i="1"/>
  <c r="J27" i="1"/>
  <c r="J28" i="1"/>
  <c r="J29" i="1"/>
  <c r="J30" i="1"/>
  <c r="J31" i="1"/>
  <c r="J32" i="1"/>
  <c r="J33" i="1"/>
  <c r="J34" i="1"/>
  <c r="J35" i="1"/>
  <c r="J36" i="1"/>
  <c r="J37" i="1"/>
  <c r="J26" i="1"/>
  <c r="J15" i="1"/>
  <c r="J16" i="1"/>
  <c r="J17" i="1"/>
  <c r="J18" i="1"/>
  <c r="J19" i="1"/>
  <c r="J20" i="1"/>
  <c r="J21" i="1"/>
  <c r="J22" i="1"/>
  <c r="J23" i="1"/>
  <c r="J24" i="1"/>
  <c r="J25" i="1"/>
  <c r="J14" i="1"/>
  <c r="J3" i="1"/>
  <c r="J4" i="1"/>
  <c r="J5" i="1"/>
  <c r="J6" i="1"/>
  <c r="J7" i="1"/>
  <c r="J8" i="1"/>
  <c r="J9" i="1"/>
  <c r="J10" i="1"/>
  <c r="J11" i="1"/>
  <c r="J12" i="1"/>
  <c r="J13" i="1"/>
  <c r="J2" i="1"/>
</calcChain>
</file>

<file path=xl/sharedStrings.xml><?xml version="1.0" encoding="utf-8"?>
<sst xmlns="http://schemas.openxmlformats.org/spreadsheetml/2006/main" count="279" uniqueCount="68">
  <si>
    <t>Tipo compensazione</t>
  </si>
  <si>
    <t>Zona Climatica Geografica</t>
  </si>
  <si>
    <t>N° componenti nucleo familiare</t>
  </si>
  <si>
    <t>Tipo uso impianto</t>
  </si>
  <si>
    <t>&lt;= 4</t>
  </si>
  <si>
    <t>Acqua calda sanitaria e/o Uso cottura</t>
  </si>
  <si>
    <t>Riscaldamento</t>
  </si>
  <si>
    <t>Acqua calda sanitaria e/o Uso cottura + Riscaldamento</t>
  </si>
  <si>
    <t>&gt; 4</t>
  </si>
  <si>
    <r>
      <t xml:space="preserve">Importo </t>
    </r>
    <r>
      <rPr>
        <b/>
        <u/>
        <sz val="11"/>
        <color rgb="FFFFFFFF"/>
        <rFont val="Calibri"/>
        <family val="2"/>
        <scheme val="minor"/>
      </rPr>
      <t>integrativo</t>
    </r>
    <r>
      <rPr>
        <b/>
        <sz val="11"/>
        <color rgb="FFFFFFFF"/>
        <rFont val="Calibri"/>
        <family val="2"/>
        <scheme val="minor"/>
      </rPr>
      <t xml:space="preserve">
1° Trim. 2023
(Gennaio-Marzo)
[€]</t>
    </r>
  </si>
  <si>
    <r>
      <t xml:space="preserve">Importo </t>
    </r>
    <r>
      <rPr>
        <b/>
        <u/>
        <sz val="11"/>
        <color rgb="FFFFFFFF"/>
        <rFont val="Calibri"/>
        <family val="2"/>
        <scheme val="minor"/>
      </rPr>
      <t>integrativo</t>
    </r>
    <r>
      <rPr>
        <b/>
        <sz val="11"/>
        <color rgb="FFFFFFFF"/>
        <rFont val="Calibri"/>
        <family val="2"/>
        <scheme val="minor"/>
      </rPr>
      <t xml:space="preserve">
2° Trim. 2023
(Aprile-Giugno)
[€]</t>
    </r>
  </si>
  <si>
    <r>
      <t xml:space="preserve">Importo </t>
    </r>
    <r>
      <rPr>
        <b/>
        <u/>
        <sz val="11"/>
        <color rgb="FFFFFFFF"/>
        <rFont val="Calibri"/>
        <family val="2"/>
        <scheme val="minor"/>
      </rPr>
      <t>integrativo</t>
    </r>
    <r>
      <rPr>
        <b/>
        <sz val="11"/>
        <color rgb="FFFFFFFF"/>
        <rFont val="Calibri"/>
        <family val="2"/>
        <scheme val="minor"/>
      </rPr>
      <t xml:space="preserve">
3° Trim. 2023
(Luglio-Settembre)
[€]</t>
    </r>
  </si>
  <si>
    <r>
      <t xml:space="preserve">Importo </t>
    </r>
    <r>
      <rPr>
        <b/>
        <u/>
        <sz val="11"/>
        <color rgb="FFFFFFFF"/>
        <rFont val="Calibri"/>
        <family val="2"/>
        <scheme val="minor"/>
      </rPr>
      <t>integrativo</t>
    </r>
    <r>
      <rPr>
        <b/>
        <sz val="11"/>
        <color rgb="FFFFFFFF"/>
        <rFont val="Calibri"/>
        <family val="2"/>
        <scheme val="minor"/>
      </rPr>
      <t xml:space="preserve">
4° Trim. 2023
(Ottobre-Dicembre)
[€]</t>
    </r>
  </si>
  <si>
    <t>1-2 componenti</t>
  </si>
  <si>
    <t>3-4 componenti</t>
  </si>
  <si>
    <t>&gt; 4 componenti</t>
  </si>
  <si>
    <r>
      <t xml:space="preserve">Importo Totale Annuo 2023
Bonus Economico EE
[€]
</t>
    </r>
    <r>
      <rPr>
        <b/>
        <sz val="9"/>
        <color rgb="FFFFFFFF"/>
        <rFont val="Calibri"/>
        <family val="2"/>
        <scheme val="minor"/>
      </rPr>
      <t>Somma Bonus Standard e delle componenti integrative progressivamente deliberate da ARERA</t>
    </r>
  </si>
  <si>
    <r>
      <rPr>
        <b/>
        <sz val="12"/>
        <color rgb="FFFFFFFF"/>
        <rFont val="Calibri"/>
        <family val="2"/>
        <scheme val="minor"/>
      </rPr>
      <t>Importo Totale Annuo 2023
Bonus Economico GAS 
[€]</t>
    </r>
    <r>
      <rPr>
        <b/>
        <sz val="11"/>
        <color rgb="FFFFFFFF"/>
        <rFont val="Calibri"/>
        <family val="2"/>
        <scheme val="minor"/>
      </rPr>
      <t xml:space="preserve">
</t>
    </r>
    <r>
      <rPr>
        <b/>
        <sz val="9"/>
        <color rgb="FFFFFFFF"/>
        <rFont val="Calibri"/>
        <family val="2"/>
        <scheme val="minor"/>
      </rPr>
      <t>Somma Bonus Standard e delle componenti integrative progressivamente deliberate da ARERA</t>
    </r>
  </si>
  <si>
    <t xml:space="preserve">A 
</t>
  </si>
  <si>
    <t>fascia d</t>
  </si>
  <si>
    <t xml:space="preserve">B 
</t>
  </si>
  <si>
    <t>Fascia di agevolazione clienti (Delibera ARERA 23/2023/R/COM)</t>
  </si>
  <si>
    <t xml:space="preserve">E1 </t>
  </si>
  <si>
    <t xml:space="preserve">E4 </t>
  </si>
  <si>
    <t xml:space="preserve">E2 </t>
  </si>
  <si>
    <t>E5</t>
  </si>
  <si>
    <t xml:space="preserve">E3 </t>
  </si>
  <si>
    <t xml:space="preserve">E6 </t>
  </si>
  <si>
    <t>B</t>
  </si>
  <si>
    <t>C</t>
  </si>
  <si>
    <t>D</t>
  </si>
  <si>
    <t>E</t>
  </si>
  <si>
    <t>F</t>
  </si>
  <si>
    <t>IMPORTO ANNUO STANDARD 2023
Bonus Economico GAS 2023
[€]</t>
  </si>
  <si>
    <t>IMPORTO INTEGRATIVO 2023
1° Trim. 2023
(Gennaio-Marzo)
[€]</t>
  </si>
  <si>
    <t>fascia a/b/c</t>
  </si>
  <si>
    <r>
      <t xml:space="preserve">Importo </t>
    </r>
    <r>
      <rPr>
        <b/>
        <u/>
        <sz val="11"/>
        <color rgb="FFFFFFFF"/>
        <rFont val="Calibri"/>
        <family val="2"/>
        <scheme val="minor"/>
      </rPr>
      <t>Annuo Standard</t>
    </r>
    <r>
      <rPr>
        <b/>
        <sz val="11"/>
        <color rgb="FFFFFFFF"/>
        <rFont val="Calibri"/>
        <family val="2"/>
        <scheme val="minor"/>
      </rPr>
      <t xml:space="preserve">
Bonus Economico EE 2023
[€]</t>
    </r>
  </si>
  <si>
    <r>
      <t xml:space="preserve">Importo </t>
    </r>
    <r>
      <rPr>
        <b/>
        <u/>
        <sz val="11"/>
        <color rgb="FFFFFFFF"/>
        <rFont val="Calibri"/>
        <family val="2"/>
        <scheme val="minor"/>
      </rPr>
      <t>straordinario</t>
    </r>
    <r>
      <rPr>
        <b/>
        <sz val="11"/>
        <color rgb="FFFFFFFF"/>
        <rFont val="Calibri"/>
        <family val="2"/>
        <scheme val="minor"/>
      </rPr>
      <t xml:space="preserve"> 
4° Trim. 2023 (Ottobre-Dicembre) 
[€]</t>
    </r>
  </si>
  <si>
    <t>Extra consumo rispetto a utente tipo
(2.700 kWh/anno)</t>
  </si>
  <si>
    <t>Fasce di potenza</t>
  </si>
  <si>
    <t>Importo Annuo Standard
Bonus Fisico EE 2023
[€]</t>
  </si>
  <si>
    <t>E0F1</t>
  </si>
  <si>
    <t>Fascia minima:
fino a 600 kWh/anno</t>
  </si>
  <si>
    <t>&lt;= 3 kW</t>
  </si>
  <si>
    <t>-</t>
  </si>
  <si>
    <t>E0F7</t>
  </si>
  <si>
    <t>3,5 kW</t>
  </si>
  <si>
    <t>E0F10</t>
  </si>
  <si>
    <t>4,0 kW</t>
  </si>
  <si>
    <t>E0F4</t>
  </si>
  <si>
    <t>&gt;= 4,5 kW</t>
  </si>
  <si>
    <t>E0F2</t>
  </si>
  <si>
    <t>Fascia media:
tra 600 e 1.200 kWh/anno</t>
  </si>
  <si>
    <t>E0F8</t>
  </si>
  <si>
    <t>E0F11</t>
  </si>
  <si>
    <t>E0F5</t>
  </si>
  <si>
    <t>E0F3</t>
  </si>
  <si>
    <t>Fascia massima:
oltre i 1.200 kWh/anno</t>
  </si>
  <si>
    <t>E0F9</t>
  </si>
  <si>
    <t>E0F12</t>
  </si>
  <si>
    <t>E0F6</t>
  </si>
  <si>
    <r>
      <t xml:space="preserve">Importo Totale Annuo 2023
Bonus Fisico EE
[€]
</t>
    </r>
    <r>
      <rPr>
        <b/>
        <sz val="9"/>
        <color rgb="FFFFFFFF"/>
        <rFont val="Calibri"/>
        <family val="2"/>
        <scheme val="minor"/>
      </rPr>
      <t>Somma Bonus Standard e delle componenti integrative progressivamente deliberate da ARERA</t>
    </r>
  </si>
  <si>
    <t>EROGAZIONE CONTRIBUTO “UNA TANTUM” BONUS PER DISAGIO FISICO</t>
  </si>
  <si>
    <t>Importo Annuo Standard
Bonus Fisico EE 2024
[€]</t>
  </si>
  <si>
    <t>Fascia media:
fino a 600 kWh/anno</t>
  </si>
  <si>
    <t>fascia media - fino a 3 Kw</t>
  </si>
  <si>
    <t>fascia media - 3,5 Kw</t>
  </si>
  <si>
    <t>fascia media - 4,0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</si>
</sst>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u/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22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8A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 style="thick">
        <color theme="0"/>
      </left>
      <right style="medium">
        <color rgb="FFFFFFFF"/>
      </right>
      <top style="thick">
        <color theme="0"/>
      </top>
      <bottom style="thick">
        <color theme="0"/>
      </bottom>
      <diagonal/>
    </border>
    <border>
      <left style="medium">
        <color rgb="FFFFFFFF"/>
      </left>
      <right style="medium">
        <color rgb="FFFFFFFF"/>
      </right>
      <top style="thick">
        <color theme="0"/>
      </top>
      <bottom style="thick">
        <color theme="0"/>
      </bottom>
      <diagonal/>
    </border>
    <border>
      <left/>
      <right style="medium">
        <color rgb="FFFFFFFF"/>
      </right>
      <top style="thick">
        <color theme="0"/>
      </top>
      <bottom style="thick">
        <color theme="0"/>
      </bottom>
      <diagonal/>
    </border>
    <border>
      <left style="medium">
        <color rgb="FFFFFFFF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medium">
        <color rgb="FFFFFFFF"/>
      </right>
      <top/>
      <bottom style="thick">
        <color rgb="FFFFFFFF"/>
      </bottom>
      <diagonal/>
    </border>
    <border>
      <left/>
      <right style="thick">
        <color theme="0"/>
      </right>
      <top/>
      <bottom style="thick">
        <color rgb="FFFFFFFF"/>
      </bottom>
      <diagonal/>
    </border>
    <border>
      <left style="thick">
        <color theme="0"/>
      </left>
      <right style="medium">
        <color rgb="FFFFFFFF"/>
      </right>
      <top/>
      <bottom style="thick">
        <color theme="0"/>
      </bottom>
      <diagonal/>
    </border>
    <border>
      <left/>
      <right style="medium">
        <color rgb="FFFFFFFF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theme="0"/>
      </top>
      <bottom/>
      <diagonal/>
    </border>
    <border>
      <left/>
      <right style="medium">
        <color rgb="FFFFFFFF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theme="0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theme="0"/>
      </left>
      <right style="medium">
        <color rgb="FFFFFFFF"/>
      </right>
      <top/>
      <bottom style="thick">
        <color rgb="FFFFFFFF"/>
      </bottom>
      <diagonal/>
    </border>
    <border>
      <left style="medium">
        <color theme="0"/>
      </left>
      <right style="medium">
        <color rgb="FFFFFFFF"/>
      </right>
      <top/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0" fontId="8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/>
    </xf>
    <xf numFmtId="2" fontId="3" fillId="3" borderId="16" xfId="0" applyNumberFormat="1" applyFont="1" applyFill="1" applyBorder="1" applyAlignment="1">
      <alignment horizontal="center" vertical="center"/>
    </xf>
    <xf numFmtId="2" fontId="3" fillId="2" borderId="14" xfId="0" applyNumberFormat="1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9" xfId="0" applyNumberFormat="1" applyFont="1" applyFill="1" applyBorder="1" applyAlignment="1">
      <alignment horizontal="center" vertical="center" wrapText="1"/>
    </xf>
    <xf numFmtId="2" fontId="3" fillId="2" borderId="17" xfId="0" applyNumberFormat="1" applyFont="1" applyFill="1" applyBorder="1" applyAlignment="1">
      <alignment horizontal="center" vertical="center"/>
    </xf>
    <xf numFmtId="40" fontId="3" fillId="2" borderId="17" xfId="0" applyNumberFormat="1" applyFont="1" applyFill="1" applyBorder="1" applyAlignment="1">
      <alignment horizontal="center" vertical="center"/>
    </xf>
    <xf numFmtId="40" fontId="3" fillId="3" borderId="14" xfId="0" applyNumberFormat="1" applyFont="1" applyFill="1" applyBorder="1" applyAlignment="1">
      <alignment horizontal="center" vertical="center"/>
    </xf>
    <xf numFmtId="40" fontId="3" fillId="3" borderId="10" xfId="0" applyNumberFormat="1" applyFont="1" applyFill="1" applyBorder="1" applyAlignment="1">
      <alignment horizontal="center" vertical="center"/>
    </xf>
    <xf numFmtId="40" fontId="3" fillId="3" borderId="1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6" fillId="2" borderId="7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2" fontId="3" fillId="8" borderId="10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2" fontId="3" fillId="9" borderId="1" xfId="0" applyNumberFormat="1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40" fontId="3" fillId="9" borderId="1" xfId="0" applyNumberFormat="1" applyFont="1" applyFill="1" applyBorder="1" applyAlignment="1">
      <alignment horizontal="center" vertical="center" wrapText="1"/>
    </xf>
    <xf numFmtId="40" fontId="9" fillId="0" borderId="0" xfId="1" applyNumberFormat="1" applyFont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2" fillId="2" borderId="2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2" fontId="3" fillId="2" borderId="26" xfId="0" applyNumberFormat="1" applyFont="1" applyFill="1" applyBorder="1" applyAlignment="1">
      <alignment horizontal="center" vertical="center" wrapText="1"/>
    </xf>
    <xf numFmtId="2" fontId="6" fillId="2" borderId="27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2" fontId="3" fillId="3" borderId="26" xfId="0" applyNumberFormat="1" applyFont="1" applyFill="1" applyBorder="1" applyAlignment="1">
      <alignment horizontal="center" vertical="center" wrapText="1"/>
    </xf>
    <xf numFmtId="2" fontId="6" fillId="3" borderId="27" xfId="0" applyNumberFormat="1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2" fontId="3" fillId="2" borderId="33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</cellXfs>
  <cellStyles count="2">
    <cellStyle name="Normale" xfId="0" builtinId="0"/>
    <cellStyle name="Normale 2" xfId="1" xr:uid="{D6C0A7F3-6453-43E5-9E57-4A377EEC4096}"/>
  </cellStyles>
  <dxfs count="0"/>
  <tableStyles count="0" defaultTableStyle="TableStyleMedium2" defaultPivotStyle="PivotStyleLight16"/>
  <colors>
    <mruColors>
      <color rgb="FF8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95226-3296-48A0-A557-80A5E20F5AB6}">
  <sheetPr codeName="Foglio1">
    <tabColor rgb="FFC00000"/>
  </sheetPr>
  <dimension ref="A1:J7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"/>
    </sheetView>
  </sheetViews>
  <sheetFormatPr baseColWidth="10" defaultColWidth="8.83203125" defaultRowHeight="15" outlineLevelCol="1" x14ac:dyDescent="0.2"/>
  <cols>
    <col min="1" max="1" width="20.83203125" style="44" bestFit="1" customWidth="1"/>
    <col min="2" max="2" width="11.5" customWidth="1"/>
    <col min="3" max="3" width="13.83203125" customWidth="1"/>
    <col min="4" max="4" width="24.33203125" customWidth="1"/>
    <col min="5" max="6" width="18.83203125" customWidth="1"/>
    <col min="7" max="9" width="18.83203125" customWidth="1" outlineLevel="1"/>
    <col min="10" max="10" width="29.83203125" customWidth="1"/>
  </cols>
  <sheetData>
    <row r="1" spans="1:10" s="1" customFormat="1" ht="113" thickBot="1" x14ac:dyDescent="0.25">
      <c r="A1" s="9" t="s">
        <v>21</v>
      </c>
      <c r="B1" s="8" t="s">
        <v>1</v>
      </c>
      <c r="C1" s="8" t="s">
        <v>2</v>
      </c>
      <c r="D1" s="8" t="s">
        <v>3</v>
      </c>
      <c r="E1" s="9" t="s">
        <v>33</v>
      </c>
      <c r="F1" s="9" t="s">
        <v>34</v>
      </c>
      <c r="G1" s="9" t="s">
        <v>10</v>
      </c>
      <c r="H1" s="9" t="s">
        <v>11</v>
      </c>
      <c r="I1" s="9" t="s">
        <v>12</v>
      </c>
      <c r="J1" s="10" t="s">
        <v>17</v>
      </c>
    </row>
    <row r="2" spans="1:10" ht="31" thickBot="1" x14ac:dyDescent="0.25">
      <c r="A2" s="43" t="s">
        <v>35</v>
      </c>
      <c r="B2" s="67" t="s">
        <v>18</v>
      </c>
      <c r="C2" s="73" t="s">
        <v>4</v>
      </c>
      <c r="D2" s="46" t="s">
        <v>5</v>
      </c>
      <c r="E2" s="17">
        <v>29.2</v>
      </c>
      <c r="F2" s="17">
        <v>57.6</v>
      </c>
      <c r="G2" s="17">
        <v>18.2</v>
      </c>
      <c r="H2" s="17">
        <v>10.120000000000001</v>
      </c>
      <c r="I2" s="17">
        <v>3.68</v>
      </c>
      <c r="J2" s="18">
        <f>SUM(E2:I2)</f>
        <v>118.80000000000001</v>
      </c>
    </row>
    <row r="3" spans="1:10" ht="17" thickBot="1" x14ac:dyDescent="0.25">
      <c r="A3" s="43" t="s">
        <v>35</v>
      </c>
      <c r="B3" s="68"/>
      <c r="C3" s="74"/>
      <c r="D3" s="11" t="s">
        <v>6</v>
      </c>
      <c r="E3" s="19">
        <v>43.8</v>
      </c>
      <c r="F3" s="19">
        <v>160.19999999999999</v>
      </c>
      <c r="G3" s="19">
        <v>0</v>
      </c>
      <c r="H3" s="19">
        <v>0</v>
      </c>
      <c r="I3" s="19">
        <v>0.92</v>
      </c>
      <c r="J3" s="18">
        <f t="shared" ref="J3:J13" si="0">SUM(E3:I3)</f>
        <v>204.92</v>
      </c>
    </row>
    <row r="4" spans="1:10" ht="31" thickBot="1" x14ac:dyDescent="0.25">
      <c r="A4" s="43" t="s">
        <v>35</v>
      </c>
      <c r="B4" s="68"/>
      <c r="C4" s="75"/>
      <c r="D4" s="11" t="s">
        <v>7</v>
      </c>
      <c r="E4" s="19">
        <v>73</v>
      </c>
      <c r="F4" s="19">
        <v>217.8</v>
      </c>
      <c r="G4" s="19">
        <v>0</v>
      </c>
      <c r="H4" s="19">
        <v>0</v>
      </c>
      <c r="I4" s="19">
        <v>4.5999999999999996</v>
      </c>
      <c r="J4" s="18">
        <f t="shared" si="0"/>
        <v>295.40000000000003</v>
      </c>
    </row>
    <row r="5" spans="1:10" ht="31" thickBot="1" x14ac:dyDescent="0.25">
      <c r="A5" s="43" t="s">
        <v>35</v>
      </c>
      <c r="B5" s="68"/>
      <c r="C5" s="76" t="s">
        <v>8</v>
      </c>
      <c r="D5" s="11" t="s">
        <v>5</v>
      </c>
      <c r="E5" s="19">
        <v>36.5</v>
      </c>
      <c r="F5" s="19">
        <v>83.7</v>
      </c>
      <c r="G5" s="19">
        <v>21.84</v>
      </c>
      <c r="H5" s="19">
        <v>13.8</v>
      </c>
      <c r="I5" s="19">
        <v>7.36</v>
      </c>
      <c r="J5" s="18">
        <f t="shared" si="0"/>
        <v>163.20000000000002</v>
      </c>
    </row>
    <row r="6" spans="1:10" ht="17" thickBot="1" x14ac:dyDescent="0.25">
      <c r="A6" s="43" t="s">
        <v>35</v>
      </c>
      <c r="B6" s="68"/>
      <c r="C6" s="74"/>
      <c r="D6" s="11" t="s">
        <v>6</v>
      </c>
      <c r="E6" s="19">
        <v>43.8</v>
      </c>
      <c r="F6" s="19">
        <v>173.7</v>
      </c>
      <c r="G6" s="19">
        <v>0</v>
      </c>
      <c r="H6" s="19">
        <v>0</v>
      </c>
      <c r="I6" s="19">
        <v>1.84</v>
      </c>
      <c r="J6" s="18">
        <f t="shared" si="0"/>
        <v>219.34</v>
      </c>
    </row>
    <row r="7" spans="1:10" ht="31" thickBot="1" x14ac:dyDescent="0.25">
      <c r="A7" s="43" t="s">
        <v>35</v>
      </c>
      <c r="B7" s="69"/>
      <c r="C7" s="77"/>
      <c r="D7" s="14" t="s">
        <v>7</v>
      </c>
      <c r="E7" s="20">
        <v>80.3</v>
      </c>
      <c r="F7" s="20">
        <v>257.39999999999998</v>
      </c>
      <c r="G7" s="20">
        <v>2.73</v>
      </c>
      <c r="H7" s="20">
        <v>0</v>
      </c>
      <c r="I7" s="20">
        <v>9.1999999999999993</v>
      </c>
      <c r="J7" s="18">
        <f t="shared" si="0"/>
        <v>349.63</v>
      </c>
    </row>
    <row r="8" spans="1:10" ht="31" thickBot="1" x14ac:dyDescent="0.25">
      <c r="A8" s="43" t="s">
        <v>19</v>
      </c>
      <c r="B8" s="67" t="s">
        <v>18</v>
      </c>
      <c r="C8" s="73" t="s">
        <v>4</v>
      </c>
      <c r="D8" s="46" t="s">
        <v>5</v>
      </c>
      <c r="E8" s="17">
        <v>23.36</v>
      </c>
      <c r="F8" s="17">
        <v>46.080000000000005</v>
      </c>
      <c r="G8" s="17">
        <v>14.56</v>
      </c>
      <c r="H8" s="17">
        <v>8.0960000000000019</v>
      </c>
      <c r="I8" s="17">
        <v>2.94</v>
      </c>
      <c r="J8" s="18">
        <f t="shared" si="0"/>
        <v>95.036000000000001</v>
      </c>
    </row>
    <row r="9" spans="1:10" ht="17" thickBot="1" x14ac:dyDescent="0.25">
      <c r="A9" s="43" t="s">
        <v>19</v>
      </c>
      <c r="B9" s="68"/>
      <c r="C9" s="74"/>
      <c r="D9" s="11" t="s">
        <v>6</v>
      </c>
      <c r="E9" s="19">
        <v>35.04</v>
      </c>
      <c r="F9" s="19">
        <v>128.16000000000003</v>
      </c>
      <c r="G9" s="19">
        <v>0</v>
      </c>
      <c r="H9" s="19">
        <v>0</v>
      </c>
      <c r="I9" s="19">
        <v>0.74</v>
      </c>
      <c r="J9" s="18">
        <f t="shared" si="0"/>
        <v>163.94000000000003</v>
      </c>
    </row>
    <row r="10" spans="1:10" ht="31" thickBot="1" x14ac:dyDescent="0.25">
      <c r="A10" s="43" t="s">
        <v>19</v>
      </c>
      <c r="B10" s="68"/>
      <c r="C10" s="75"/>
      <c r="D10" s="11" t="s">
        <v>7</v>
      </c>
      <c r="E10" s="19">
        <v>58.400000000000006</v>
      </c>
      <c r="F10" s="19">
        <v>174.24</v>
      </c>
      <c r="G10" s="19">
        <v>0</v>
      </c>
      <c r="H10" s="19">
        <v>0</v>
      </c>
      <c r="I10" s="19">
        <v>3.68</v>
      </c>
      <c r="J10" s="18">
        <f t="shared" si="0"/>
        <v>236.32000000000002</v>
      </c>
    </row>
    <row r="11" spans="1:10" ht="31" thickBot="1" x14ac:dyDescent="0.25">
      <c r="A11" s="43" t="s">
        <v>19</v>
      </c>
      <c r="B11" s="68"/>
      <c r="C11" s="76" t="s">
        <v>8</v>
      </c>
      <c r="D11" s="11" t="s">
        <v>5</v>
      </c>
      <c r="E11" s="19">
        <v>29.200000000000003</v>
      </c>
      <c r="F11" s="19">
        <v>66.960000000000008</v>
      </c>
      <c r="G11" s="19">
        <v>17.472000000000001</v>
      </c>
      <c r="H11" s="19">
        <v>11.040000000000001</v>
      </c>
      <c r="I11" s="19">
        <v>5.89</v>
      </c>
      <c r="J11" s="18">
        <f t="shared" si="0"/>
        <v>130.56200000000001</v>
      </c>
    </row>
    <row r="12" spans="1:10" ht="17" thickBot="1" x14ac:dyDescent="0.25">
      <c r="A12" s="43" t="s">
        <v>19</v>
      </c>
      <c r="B12" s="68"/>
      <c r="C12" s="74"/>
      <c r="D12" s="11" t="s">
        <v>6</v>
      </c>
      <c r="E12" s="19">
        <v>35.04</v>
      </c>
      <c r="F12" s="19">
        <v>138.96000000000004</v>
      </c>
      <c r="G12" s="19">
        <v>0</v>
      </c>
      <c r="H12" s="19">
        <v>0</v>
      </c>
      <c r="I12" s="19">
        <v>1.47</v>
      </c>
      <c r="J12" s="18">
        <f t="shared" si="0"/>
        <v>175.47000000000003</v>
      </c>
    </row>
    <row r="13" spans="1:10" ht="31" thickBot="1" x14ac:dyDescent="0.25">
      <c r="A13" s="43" t="s">
        <v>19</v>
      </c>
      <c r="B13" s="69"/>
      <c r="C13" s="77"/>
      <c r="D13" s="14" t="s">
        <v>7</v>
      </c>
      <c r="E13" s="20">
        <v>64.239999999999995</v>
      </c>
      <c r="F13" s="20">
        <v>205.92000000000004</v>
      </c>
      <c r="G13" s="20">
        <v>2.1840000000000002</v>
      </c>
      <c r="H13" s="20">
        <v>0</v>
      </c>
      <c r="I13" s="20">
        <v>7.36</v>
      </c>
      <c r="J13" s="18">
        <f t="shared" si="0"/>
        <v>279.70400000000006</v>
      </c>
    </row>
    <row r="14" spans="1:10" ht="31" thickBot="1" x14ac:dyDescent="0.25">
      <c r="A14" s="47" t="s">
        <v>35</v>
      </c>
      <c r="B14" s="70" t="s">
        <v>20</v>
      </c>
      <c r="C14" s="78" t="s">
        <v>4</v>
      </c>
      <c r="D14" s="45" t="s">
        <v>5</v>
      </c>
      <c r="E14" s="21">
        <v>29.2</v>
      </c>
      <c r="F14" s="21">
        <v>57.6</v>
      </c>
      <c r="G14" s="21">
        <v>18.2</v>
      </c>
      <c r="H14" s="21">
        <v>10.120000000000001</v>
      </c>
      <c r="I14" s="21">
        <v>3.68</v>
      </c>
      <c r="J14" s="22">
        <f>SUM(E14:I14)</f>
        <v>118.80000000000001</v>
      </c>
    </row>
    <row r="15" spans="1:10" ht="17" thickBot="1" x14ac:dyDescent="0.25">
      <c r="A15" s="47" t="s">
        <v>35</v>
      </c>
      <c r="B15" s="71"/>
      <c r="C15" s="79"/>
      <c r="D15" s="12" t="s">
        <v>6</v>
      </c>
      <c r="E15" s="15">
        <v>43.8</v>
      </c>
      <c r="F15" s="15">
        <v>160.19999999999999</v>
      </c>
      <c r="G15" s="15">
        <v>0</v>
      </c>
      <c r="H15" s="15">
        <v>0</v>
      </c>
      <c r="I15" s="15">
        <v>0.92</v>
      </c>
      <c r="J15" s="22">
        <f t="shared" ref="J15:J25" si="1">SUM(E15:I15)</f>
        <v>204.92</v>
      </c>
    </row>
    <row r="16" spans="1:10" ht="31" thickBot="1" x14ac:dyDescent="0.25">
      <c r="A16" s="47" t="s">
        <v>35</v>
      </c>
      <c r="B16" s="71"/>
      <c r="C16" s="80"/>
      <c r="D16" s="12" t="s">
        <v>7</v>
      </c>
      <c r="E16" s="15">
        <v>73</v>
      </c>
      <c r="F16" s="15">
        <v>217.8</v>
      </c>
      <c r="G16" s="15">
        <v>0</v>
      </c>
      <c r="H16" s="15">
        <v>0</v>
      </c>
      <c r="I16" s="15">
        <v>4.5999999999999996</v>
      </c>
      <c r="J16" s="22">
        <f t="shared" si="1"/>
        <v>295.40000000000003</v>
      </c>
    </row>
    <row r="17" spans="1:10" ht="31" thickBot="1" x14ac:dyDescent="0.25">
      <c r="A17" s="47" t="s">
        <v>35</v>
      </c>
      <c r="B17" s="71"/>
      <c r="C17" s="81" t="s">
        <v>8</v>
      </c>
      <c r="D17" s="12" t="s">
        <v>5</v>
      </c>
      <c r="E17" s="15">
        <v>36.5</v>
      </c>
      <c r="F17" s="15">
        <v>83.7</v>
      </c>
      <c r="G17" s="15">
        <v>21.84</v>
      </c>
      <c r="H17" s="15">
        <v>13.8</v>
      </c>
      <c r="I17" s="15">
        <v>7.36</v>
      </c>
      <c r="J17" s="22">
        <f t="shared" si="1"/>
        <v>163.20000000000002</v>
      </c>
    </row>
    <row r="18" spans="1:10" ht="17" thickBot="1" x14ac:dyDescent="0.25">
      <c r="A18" s="47" t="s">
        <v>35</v>
      </c>
      <c r="B18" s="71"/>
      <c r="C18" s="79"/>
      <c r="D18" s="12" t="s">
        <v>6</v>
      </c>
      <c r="E18" s="15">
        <v>43.8</v>
      </c>
      <c r="F18" s="15">
        <v>173.7</v>
      </c>
      <c r="G18" s="15">
        <v>0</v>
      </c>
      <c r="H18" s="15">
        <v>0</v>
      </c>
      <c r="I18" s="15">
        <v>1.84</v>
      </c>
      <c r="J18" s="22">
        <f t="shared" si="1"/>
        <v>219.34</v>
      </c>
    </row>
    <row r="19" spans="1:10" ht="31" thickBot="1" x14ac:dyDescent="0.25">
      <c r="A19" s="47" t="s">
        <v>35</v>
      </c>
      <c r="B19" s="72"/>
      <c r="C19" s="82"/>
      <c r="D19" s="13" t="s">
        <v>7</v>
      </c>
      <c r="E19" s="16">
        <v>80.3</v>
      </c>
      <c r="F19" s="16">
        <v>257.39999999999998</v>
      </c>
      <c r="G19" s="16">
        <v>2.73</v>
      </c>
      <c r="H19" s="16">
        <v>0</v>
      </c>
      <c r="I19" s="16">
        <v>9.1999999999999993</v>
      </c>
      <c r="J19" s="22">
        <f t="shared" si="1"/>
        <v>349.63</v>
      </c>
    </row>
    <row r="20" spans="1:10" ht="31" thickBot="1" x14ac:dyDescent="0.25">
      <c r="A20" s="47" t="s">
        <v>19</v>
      </c>
      <c r="B20" s="70" t="s">
        <v>28</v>
      </c>
      <c r="C20" s="78" t="s">
        <v>4</v>
      </c>
      <c r="D20" s="45" t="s">
        <v>5</v>
      </c>
      <c r="E20" s="16">
        <v>23.36</v>
      </c>
      <c r="F20" s="16">
        <v>46.080000000000005</v>
      </c>
      <c r="G20" s="16">
        <v>14.56</v>
      </c>
      <c r="H20" s="16">
        <v>8.0960000000000019</v>
      </c>
      <c r="I20" s="16">
        <v>2.94</v>
      </c>
      <c r="J20" s="22">
        <f t="shared" si="1"/>
        <v>95.036000000000001</v>
      </c>
    </row>
    <row r="21" spans="1:10" ht="17" thickBot="1" x14ac:dyDescent="0.25">
      <c r="A21" s="47" t="s">
        <v>19</v>
      </c>
      <c r="B21" s="71"/>
      <c r="C21" s="79"/>
      <c r="D21" s="12" t="s">
        <v>6</v>
      </c>
      <c r="E21" s="16">
        <v>35.04</v>
      </c>
      <c r="F21" s="16">
        <v>128.16000000000003</v>
      </c>
      <c r="G21" s="16">
        <v>0</v>
      </c>
      <c r="H21" s="16">
        <v>0</v>
      </c>
      <c r="I21" s="16">
        <v>0.74</v>
      </c>
      <c r="J21" s="22">
        <f t="shared" si="1"/>
        <v>163.94000000000003</v>
      </c>
    </row>
    <row r="22" spans="1:10" ht="31" thickBot="1" x14ac:dyDescent="0.25">
      <c r="A22" s="47" t="s">
        <v>19</v>
      </c>
      <c r="B22" s="71"/>
      <c r="C22" s="80"/>
      <c r="D22" s="12" t="s">
        <v>7</v>
      </c>
      <c r="E22" s="16">
        <v>58.400000000000006</v>
      </c>
      <c r="F22" s="16">
        <v>174.24</v>
      </c>
      <c r="G22" s="16">
        <v>0</v>
      </c>
      <c r="H22" s="16">
        <v>0</v>
      </c>
      <c r="I22" s="16">
        <v>3.68</v>
      </c>
      <c r="J22" s="22">
        <f t="shared" si="1"/>
        <v>236.32000000000002</v>
      </c>
    </row>
    <row r="23" spans="1:10" ht="31" thickBot="1" x14ac:dyDescent="0.25">
      <c r="A23" s="47" t="s">
        <v>19</v>
      </c>
      <c r="B23" s="71"/>
      <c r="C23" s="81" t="s">
        <v>8</v>
      </c>
      <c r="D23" s="12" t="s">
        <v>5</v>
      </c>
      <c r="E23" s="16">
        <v>29.200000000000003</v>
      </c>
      <c r="F23" s="16">
        <v>66.960000000000008</v>
      </c>
      <c r="G23" s="16">
        <v>17.472000000000001</v>
      </c>
      <c r="H23" s="16">
        <v>11.040000000000001</v>
      </c>
      <c r="I23" s="16">
        <v>5.89</v>
      </c>
      <c r="J23" s="22">
        <f t="shared" si="1"/>
        <v>130.56200000000001</v>
      </c>
    </row>
    <row r="24" spans="1:10" ht="17" thickBot="1" x14ac:dyDescent="0.25">
      <c r="A24" s="47" t="s">
        <v>19</v>
      </c>
      <c r="B24" s="71"/>
      <c r="C24" s="79"/>
      <c r="D24" s="12" t="s">
        <v>6</v>
      </c>
      <c r="E24" s="16">
        <v>35.04</v>
      </c>
      <c r="F24" s="16">
        <v>138.96000000000004</v>
      </c>
      <c r="G24" s="16">
        <v>0</v>
      </c>
      <c r="H24" s="16">
        <v>0</v>
      </c>
      <c r="I24" s="16">
        <v>1.47</v>
      </c>
      <c r="J24" s="22">
        <f t="shared" si="1"/>
        <v>175.47000000000003</v>
      </c>
    </row>
    <row r="25" spans="1:10" ht="31" thickBot="1" x14ac:dyDescent="0.25">
      <c r="A25" s="47" t="s">
        <v>19</v>
      </c>
      <c r="B25" s="72"/>
      <c r="C25" s="82"/>
      <c r="D25" s="13" t="s">
        <v>7</v>
      </c>
      <c r="E25" s="16">
        <v>64.239999999999995</v>
      </c>
      <c r="F25" s="16">
        <v>205.92000000000004</v>
      </c>
      <c r="G25" s="16">
        <v>2.1840000000000002</v>
      </c>
      <c r="H25" s="16">
        <v>0</v>
      </c>
      <c r="I25" s="16">
        <v>7.36</v>
      </c>
      <c r="J25" s="22">
        <f t="shared" si="1"/>
        <v>279.70400000000006</v>
      </c>
    </row>
    <row r="26" spans="1:10" ht="31" thickBot="1" x14ac:dyDescent="0.25">
      <c r="A26" s="43" t="s">
        <v>35</v>
      </c>
      <c r="B26" s="67" t="s">
        <v>29</v>
      </c>
      <c r="C26" s="73" t="s">
        <v>4</v>
      </c>
      <c r="D26" s="46" t="s">
        <v>5</v>
      </c>
      <c r="E26" s="17">
        <v>29.2</v>
      </c>
      <c r="F26" s="17">
        <v>57.6</v>
      </c>
      <c r="G26" s="17">
        <v>18.2</v>
      </c>
      <c r="H26" s="17">
        <v>10.120000000000001</v>
      </c>
      <c r="I26" s="17">
        <v>3.68</v>
      </c>
      <c r="J26" s="18">
        <f>SUM(E26:I26)</f>
        <v>118.80000000000001</v>
      </c>
    </row>
    <row r="27" spans="1:10" ht="17" thickBot="1" x14ac:dyDescent="0.25">
      <c r="A27" s="43" t="s">
        <v>35</v>
      </c>
      <c r="B27" s="68"/>
      <c r="C27" s="74"/>
      <c r="D27" s="11" t="s">
        <v>6</v>
      </c>
      <c r="E27" s="19">
        <v>47.45</v>
      </c>
      <c r="F27" s="19">
        <v>168.3</v>
      </c>
      <c r="G27" s="19">
        <v>0</v>
      </c>
      <c r="H27" s="19">
        <v>0</v>
      </c>
      <c r="I27" s="19">
        <v>9.1999999999999993</v>
      </c>
      <c r="J27" s="18">
        <f t="shared" ref="J27:J37" si="2">SUM(E27:I27)</f>
        <v>224.95</v>
      </c>
    </row>
    <row r="28" spans="1:10" ht="31" thickBot="1" x14ac:dyDescent="0.25">
      <c r="A28" s="43" t="s">
        <v>35</v>
      </c>
      <c r="B28" s="68"/>
      <c r="C28" s="75"/>
      <c r="D28" s="11" t="s">
        <v>7</v>
      </c>
      <c r="E28" s="19">
        <v>76.650000000000006</v>
      </c>
      <c r="F28" s="19">
        <v>225.9</v>
      </c>
      <c r="G28" s="19">
        <v>0.91</v>
      </c>
      <c r="H28" s="19">
        <v>0</v>
      </c>
      <c r="I28" s="19">
        <v>12.88</v>
      </c>
      <c r="J28" s="18">
        <f t="shared" si="2"/>
        <v>316.34000000000003</v>
      </c>
    </row>
    <row r="29" spans="1:10" ht="31" thickBot="1" x14ac:dyDescent="0.25">
      <c r="A29" s="43" t="s">
        <v>35</v>
      </c>
      <c r="B29" s="68"/>
      <c r="C29" s="76" t="s">
        <v>8</v>
      </c>
      <c r="D29" s="11" t="s">
        <v>5</v>
      </c>
      <c r="E29" s="19">
        <v>36.5</v>
      </c>
      <c r="F29" s="19">
        <v>83.7</v>
      </c>
      <c r="G29" s="19">
        <v>21.84</v>
      </c>
      <c r="H29" s="19">
        <v>13.8</v>
      </c>
      <c r="I29" s="19">
        <v>7.36</v>
      </c>
      <c r="J29" s="18">
        <f t="shared" si="2"/>
        <v>163.20000000000002</v>
      </c>
    </row>
    <row r="30" spans="1:10" ht="17" thickBot="1" x14ac:dyDescent="0.25">
      <c r="A30" s="43" t="s">
        <v>35</v>
      </c>
      <c r="B30" s="68"/>
      <c r="C30" s="74"/>
      <c r="D30" s="11" t="s">
        <v>6</v>
      </c>
      <c r="E30" s="19">
        <v>58.4</v>
      </c>
      <c r="F30" s="19">
        <v>192.6</v>
      </c>
      <c r="G30" s="19">
        <v>0</v>
      </c>
      <c r="H30" s="19">
        <v>0</v>
      </c>
      <c r="I30" s="19">
        <v>9.1999999999999993</v>
      </c>
      <c r="J30" s="18">
        <f t="shared" si="2"/>
        <v>260.2</v>
      </c>
    </row>
    <row r="31" spans="1:10" ht="31" thickBot="1" x14ac:dyDescent="0.25">
      <c r="A31" s="43" t="s">
        <v>35</v>
      </c>
      <c r="B31" s="69"/>
      <c r="C31" s="77"/>
      <c r="D31" s="14" t="s">
        <v>7</v>
      </c>
      <c r="E31" s="20">
        <v>94.9</v>
      </c>
      <c r="F31" s="20">
        <v>276.3</v>
      </c>
      <c r="G31" s="20">
        <v>3.64</v>
      </c>
      <c r="H31" s="20">
        <v>0</v>
      </c>
      <c r="I31" s="20">
        <v>16.559999999999999</v>
      </c>
      <c r="J31" s="18">
        <f t="shared" si="2"/>
        <v>391.40000000000003</v>
      </c>
    </row>
    <row r="32" spans="1:10" ht="31" thickBot="1" x14ac:dyDescent="0.25">
      <c r="A32" s="43" t="s">
        <v>19</v>
      </c>
      <c r="B32" s="67" t="s">
        <v>29</v>
      </c>
      <c r="C32" s="73" t="s">
        <v>4</v>
      </c>
      <c r="D32" s="46" t="s">
        <v>5</v>
      </c>
      <c r="E32" s="20">
        <v>23.36</v>
      </c>
      <c r="F32" s="20">
        <v>46.080000000000005</v>
      </c>
      <c r="G32" s="20">
        <v>14.56</v>
      </c>
      <c r="H32" s="20">
        <v>8.0960000000000019</v>
      </c>
      <c r="I32" s="20">
        <v>2.94</v>
      </c>
      <c r="J32" s="18">
        <f t="shared" si="2"/>
        <v>95.036000000000001</v>
      </c>
    </row>
    <row r="33" spans="1:10" ht="17" thickBot="1" x14ac:dyDescent="0.25">
      <c r="A33" s="43" t="s">
        <v>19</v>
      </c>
      <c r="B33" s="68"/>
      <c r="C33" s="74"/>
      <c r="D33" s="11" t="s">
        <v>6</v>
      </c>
      <c r="E33" s="20">
        <v>37.959999999999994</v>
      </c>
      <c r="F33" s="20">
        <v>134.64000000000001</v>
      </c>
      <c r="G33" s="20">
        <v>0</v>
      </c>
      <c r="H33" s="20">
        <v>0</v>
      </c>
      <c r="I33" s="20">
        <v>7.36</v>
      </c>
      <c r="J33" s="18">
        <f t="shared" si="2"/>
        <v>179.96000000000004</v>
      </c>
    </row>
    <row r="34" spans="1:10" ht="31" thickBot="1" x14ac:dyDescent="0.25">
      <c r="A34" s="43" t="s">
        <v>19</v>
      </c>
      <c r="B34" s="68"/>
      <c r="C34" s="75"/>
      <c r="D34" s="11" t="s">
        <v>7</v>
      </c>
      <c r="E34" s="20">
        <v>61.319999999999993</v>
      </c>
      <c r="F34" s="20">
        <v>180.72000000000003</v>
      </c>
      <c r="G34" s="20">
        <v>0.72800000000000009</v>
      </c>
      <c r="H34" s="20">
        <v>0</v>
      </c>
      <c r="I34" s="20">
        <v>10.3</v>
      </c>
      <c r="J34" s="18">
        <f t="shared" si="2"/>
        <v>253.06800000000004</v>
      </c>
    </row>
    <row r="35" spans="1:10" ht="31" thickBot="1" x14ac:dyDescent="0.25">
      <c r="A35" s="43" t="s">
        <v>19</v>
      </c>
      <c r="B35" s="68"/>
      <c r="C35" s="76" t="s">
        <v>8</v>
      </c>
      <c r="D35" s="11" t="s">
        <v>5</v>
      </c>
      <c r="E35" s="20">
        <v>29.200000000000003</v>
      </c>
      <c r="F35" s="20">
        <v>66.960000000000008</v>
      </c>
      <c r="G35" s="20">
        <v>17.472000000000001</v>
      </c>
      <c r="H35" s="20">
        <v>11.040000000000001</v>
      </c>
      <c r="I35" s="20">
        <v>5.89</v>
      </c>
      <c r="J35" s="18">
        <f t="shared" si="2"/>
        <v>130.56200000000001</v>
      </c>
    </row>
    <row r="36" spans="1:10" ht="17" thickBot="1" x14ac:dyDescent="0.25">
      <c r="A36" s="43" t="s">
        <v>19</v>
      </c>
      <c r="B36" s="68"/>
      <c r="C36" s="74"/>
      <c r="D36" s="11" t="s">
        <v>6</v>
      </c>
      <c r="E36" s="20">
        <v>46.72</v>
      </c>
      <c r="F36" s="20">
        <v>154.08000000000004</v>
      </c>
      <c r="G36" s="20">
        <v>0</v>
      </c>
      <c r="H36" s="20">
        <v>0</v>
      </c>
      <c r="I36" s="20">
        <v>7.36</v>
      </c>
      <c r="J36" s="18">
        <f t="shared" si="2"/>
        <v>208.16000000000005</v>
      </c>
    </row>
    <row r="37" spans="1:10" ht="31" thickBot="1" x14ac:dyDescent="0.25">
      <c r="A37" s="43" t="s">
        <v>19</v>
      </c>
      <c r="B37" s="69"/>
      <c r="C37" s="77"/>
      <c r="D37" s="14" t="s">
        <v>7</v>
      </c>
      <c r="E37" s="26">
        <v>75.92</v>
      </c>
      <c r="F37" s="26">
        <v>221.04000000000002</v>
      </c>
      <c r="G37" s="25">
        <v>2.9120000000000004</v>
      </c>
      <c r="H37" s="25">
        <v>0</v>
      </c>
      <c r="I37" s="25">
        <v>13.25</v>
      </c>
      <c r="J37" s="18">
        <f t="shared" si="2"/>
        <v>313.12200000000001</v>
      </c>
    </row>
    <row r="38" spans="1:10" ht="31" thickBot="1" x14ac:dyDescent="0.25">
      <c r="A38" s="47" t="s">
        <v>35</v>
      </c>
      <c r="B38" s="70" t="s">
        <v>30</v>
      </c>
      <c r="C38" s="78" t="s">
        <v>4</v>
      </c>
      <c r="D38" s="45" t="s">
        <v>5</v>
      </c>
      <c r="E38" s="21">
        <v>29.2</v>
      </c>
      <c r="F38" s="21">
        <v>57.6</v>
      </c>
      <c r="G38" s="21">
        <v>18.2</v>
      </c>
      <c r="H38" s="21">
        <v>10.120000000000001</v>
      </c>
      <c r="I38" s="21">
        <v>3.68</v>
      </c>
      <c r="J38" s="22">
        <f>SUM(E38:I38)</f>
        <v>118.80000000000001</v>
      </c>
    </row>
    <row r="39" spans="1:10" ht="17" thickBot="1" x14ac:dyDescent="0.25">
      <c r="A39" s="47" t="s">
        <v>35</v>
      </c>
      <c r="B39" s="71"/>
      <c r="C39" s="79"/>
      <c r="D39" s="12" t="s">
        <v>6</v>
      </c>
      <c r="E39" s="15">
        <v>62.05</v>
      </c>
      <c r="F39" s="15">
        <v>218.7</v>
      </c>
      <c r="G39" s="15">
        <v>0</v>
      </c>
      <c r="H39" s="15">
        <v>0</v>
      </c>
      <c r="I39" s="15">
        <v>15.64</v>
      </c>
      <c r="J39" s="22">
        <f t="shared" ref="J39:J49" si="3">SUM(E39:I39)</f>
        <v>296.39</v>
      </c>
    </row>
    <row r="40" spans="1:10" ht="31" thickBot="1" x14ac:dyDescent="0.25">
      <c r="A40" s="47" t="s">
        <v>35</v>
      </c>
      <c r="B40" s="71"/>
      <c r="C40" s="80"/>
      <c r="D40" s="12" t="s">
        <v>7</v>
      </c>
      <c r="E40" s="15">
        <v>91.25</v>
      </c>
      <c r="F40" s="15">
        <v>276.3</v>
      </c>
      <c r="G40" s="15">
        <v>2.73</v>
      </c>
      <c r="H40" s="15">
        <v>0</v>
      </c>
      <c r="I40" s="15">
        <v>19.32</v>
      </c>
      <c r="J40" s="22">
        <f t="shared" si="3"/>
        <v>389.6</v>
      </c>
    </row>
    <row r="41" spans="1:10" ht="31" thickBot="1" x14ac:dyDescent="0.25">
      <c r="A41" s="47" t="s">
        <v>35</v>
      </c>
      <c r="B41" s="71"/>
      <c r="C41" s="81" t="s">
        <v>8</v>
      </c>
      <c r="D41" s="12" t="s">
        <v>5</v>
      </c>
      <c r="E41" s="15">
        <v>36.5</v>
      </c>
      <c r="F41" s="15">
        <v>83.7</v>
      </c>
      <c r="G41" s="15">
        <v>21.84</v>
      </c>
      <c r="H41" s="15">
        <v>13.8</v>
      </c>
      <c r="I41" s="15">
        <v>7.36</v>
      </c>
      <c r="J41" s="22">
        <f t="shared" si="3"/>
        <v>163.20000000000002</v>
      </c>
    </row>
    <row r="42" spans="1:10" ht="17" thickBot="1" x14ac:dyDescent="0.25">
      <c r="A42" s="47" t="s">
        <v>35</v>
      </c>
      <c r="B42" s="71"/>
      <c r="C42" s="79"/>
      <c r="D42" s="12" t="s">
        <v>6</v>
      </c>
      <c r="E42" s="15">
        <v>76.650000000000006</v>
      </c>
      <c r="F42" s="15">
        <v>253.8</v>
      </c>
      <c r="G42" s="15">
        <v>0</v>
      </c>
      <c r="H42" s="15">
        <v>0</v>
      </c>
      <c r="I42" s="15">
        <v>18.399999999999999</v>
      </c>
      <c r="J42" s="22">
        <f t="shared" si="3"/>
        <v>348.85</v>
      </c>
    </row>
    <row r="43" spans="1:10" ht="31" thickBot="1" x14ac:dyDescent="0.25">
      <c r="A43" s="47" t="s">
        <v>35</v>
      </c>
      <c r="B43" s="72"/>
      <c r="C43" s="82"/>
      <c r="D43" s="13" t="s">
        <v>7</v>
      </c>
      <c r="E43" s="16">
        <v>113.15</v>
      </c>
      <c r="F43" s="16">
        <v>337.5</v>
      </c>
      <c r="G43" s="16">
        <v>2.73</v>
      </c>
      <c r="H43" s="16">
        <v>0</v>
      </c>
      <c r="I43" s="16">
        <v>25.76</v>
      </c>
      <c r="J43" s="22">
        <f t="shared" si="3"/>
        <v>479.14</v>
      </c>
    </row>
    <row r="44" spans="1:10" ht="31" thickBot="1" x14ac:dyDescent="0.25">
      <c r="A44" s="47" t="s">
        <v>19</v>
      </c>
      <c r="B44" s="70" t="s">
        <v>30</v>
      </c>
      <c r="C44" s="78" t="s">
        <v>4</v>
      </c>
      <c r="D44" s="13" t="s">
        <v>5</v>
      </c>
      <c r="E44" s="16">
        <v>23.36</v>
      </c>
      <c r="F44" s="16">
        <v>46.080000000000005</v>
      </c>
      <c r="G44" s="16">
        <v>14.56</v>
      </c>
      <c r="H44" s="16">
        <v>8.0960000000000019</v>
      </c>
      <c r="I44" s="16">
        <v>2.94</v>
      </c>
      <c r="J44" s="22">
        <f t="shared" si="3"/>
        <v>95.036000000000001</v>
      </c>
    </row>
    <row r="45" spans="1:10" ht="17" thickBot="1" x14ac:dyDescent="0.25">
      <c r="A45" s="47" t="s">
        <v>19</v>
      </c>
      <c r="B45" s="71"/>
      <c r="C45" s="79"/>
      <c r="D45" s="13" t="s">
        <v>6</v>
      </c>
      <c r="E45" s="16">
        <v>49.64</v>
      </c>
      <c r="F45" s="16">
        <v>174.96000000000004</v>
      </c>
      <c r="G45" s="16">
        <v>0</v>
      </c>
      <c r="H45" s="16">
        <v>0</v>
      </c>
      <c r="I45" s="16">
        <v>12.51</v>
      </c>
      <c r="J45" s="22">
        <f t="shared" si="3"/>
        <v>237.11</v>
      </c>
    </row>
    <row r="46" spans="1:10" ht="31" thickBot="1" x14ac:dyDescent="0.25">
      <c r="A46" s="47" t="s">
        <v>19</v>
      </c>
      <c r="B46" s="71"/>
      <c r="C46" s="80"/>
      <c r="D46" s="13" t="s">
        <v>7</v>
      </c>
      <c r="E46" s="16">
        <v>73</v>
      </c>
      <c r="F46" s="16">
        <v>221.04000000000002</v>
      </c>
      <c r="G46" s="16">
        <v>2.1840000000000002</v>
      </c>
      <c r="H46" s="16">
        <v>0</v>
      </c>
      <c r="I46" s="16">
        <v>15.46</v>
      </c>
      <c r="J46" s="22">
        <f t="shared" si="3"/>
        <v>311.68400000000003</v>
      </c>
    </row>
    <row r="47" spans="1:10" ht="31" thickBot="1" x14ac:dyDescent="0.25">
      <c r="A47" s="47" t="s">
        <v>19</v>
      </c>
      <c r="B47" s="71"/>
      <c r="C47" s="81" t="s">
        <v>8</v>
      </c>
      <c r="D47" s="13" t="s">
        <v>5</v>
      </c>
      <c r="E47" s="16">
        <v>29.200000000000003</v>
      </c>
      <c r="F47" s="16">
        <v>66.960000000000008</v>
      </c>
      <c r="G47" s="16">
        <v>17.472000000000001</v>
      </c>
      <c r="H47" s="16">
        <v>11.040000000000001</v>
      </c>
      <c r="I47" s="16">
        <v>5.89</v>
      </c>
      <c r="J47" s="22">
        <f t="shared" si="3"/>
        <v>130.56200000000001</v>
      </c>
    </row>
    <row r="48" spans="1:10" ht="17" thickBot="1" x14ac:dyDescent="0.25">
      <c r="A48" s="47" t="s">
        <v>19</v>
      </c>
      <c r="B48" s="71"/>
      <c r="C48" s="79"/>
      <c r="D48" s="13" t="s">
        <v>6</v>
      </c>
      <c r="E48" s="16">
        <v>61.319999999999993</v>
      </c>
      <c r="F48" s="16">
        <v>203.04000000000002</v>
      </c>
      <c r="G48" s="16">
        <v>0</v>
      </c>
      <c r="H48" s="16">
        <v>0</v>
      </c>
      <c r="I48" s="16">
        <v>14.72</v>
      </c>
      <c r="J48" s="22">
        <f t="shared" si="3"/>
        <v>279.08000000000004</v>
      </c>
    </row>
    <row r="49" spans="1:10" ht="31" thickBot="1" x14ac:dyDescent="0.25">
      <c r="A49" s="47" t="s">
        <v>19</v>
      </c>
      <c r="B49" s="72"/>
      <c r="C49" s="82"/>
      <c r="D49" s="13" t="s">
        <v>7</v>
      </c>
      <c r="E49" s="16">
        <v>90.52</v>
      </c>
      <c r="F49" s="16">
        <v>270</v>
      </c>
      <c r="G49" s="16">
        <v>2.1840000000000002</v>
      </c>
      <c r="H49" s="16">
        <v>0</v>
      </c>
      <c r="I49" s="16">
        <v>20.61</v>
      </c>
      <c r="J49" s="22">
        <f t="shared" si="3"/>
        <v>383.31400000000002</v>
      </c>
    </row>
    <row r="50" spans="1:10" ht="31" thickBot="1" x14ac:dyDescent="0.25">
      <c r="A50" s="43" t="s">
        <v>35</v>
      </c>
      <c r="B50" s="67" t="s">
        <v>31</v>
      </c>
      <c r="C50" s="73" t="s">
        <v>4</v>
      </c>
      <c r="D50" s="46" t="s">
        <v>5</v>
      </c>
      <c r="E50" s="17">
        <v>29.2</v>
      </c>
      <c r="F50" s="17">
        <v>57.6</v>
      </c>
      <c r="G50" s="17">
        <v>18.2</v>
      </c>
      <c r="H50" s="17">
        <v>10.120000000000001</v>
      </c>
      <c r="I50" s="17">
        <v>3.68</v>
      </c>
      <c r="J50" s="18">
        <f>SUM(E50:I50)</f>
        <v>118.80000000000001</v>
      </c>
    </row>
    <row r="51" spans="1:10" ht="17" thickBot="1" x14ac:dyDescent="0.25">
      <c r="A51" s="43" t="s">
        <v>35</v>
      </c>
      <c r="B51" s="68"/>
      <c r="C51" s="74"/>
      <c r="D51" s="11" t="s">
        <v>6</v>
      </c>
      <c r="E51" s="19">
        <v>80.3</v>
      </c>
      <c r="F51" s="19">
        <v>259.2</v>
      </c>
      <c r="G51" s="19">
        <v>0</v>
      </c>
      <c r="H51" s="19">
        <v>0</v>
      </c>
      <c r="I51" s="19">
        <v>33.119999999999997</v>
      </c>
      <c r="J51" s="18">
        <f t="shared" ref="J51:J61" si="4">SUM(E51:I51)</f>
        <v>372.62</v>
      </c>
    </row>
    <row r="52" spans="1:10" ht="31" thickBot="1" x14ac:dyDescent="0.25">
      <c r="A52" s="43" t="s">
        <v>35</v>
      </c>
      <c r="B52" s="68"/>
      <c r="C52" s="75"/>
      <c r="D52" s="36" t="s">
        <v>7</v>
      </c>
      <c r="E52" s="37">
        <v>109.5</v>
      </c>
      <c r="F52" s="37">
        <v>316.8</v>
      </c>
      <c r="G52" s="37">
        <v>0</v>
      </c>
      <c r="H52" s="37">
        <v>0</v>
      </c>
      <c r="I52" s="37">
        <v>36.799999999999997</v>
      </c>
      <c r="J52" s="18">
        <f t="shared" si="4"/>
        <v>463.1</v>
      </c>
    </row>
    <row r="53" spans="1:10" ht="31" thickBot="1" x14ac:dyDescent="0.25">
      <c r="A53" s="43" t="s">
        <v>35</v>
      </c>
      <c r="B53" s="68"/>
      <c r="C53" s="76" t="s">
        <v>8</v>
      </c>
      <c r="D53" s="11" t="s">
        <v>5</v>
      </c>
      <c r="E53" s="19">
        <v>36.5</v>
      </c>
      <c r="F53" s="19">
        <v>83.7</v>
      </c>
      <c r="G53" s="19">
        <v>21.84</v>
      </c>
      <c r="H53" s="19">
        <v>13.8</v>
      </c>
      <c r="I53" s="19">
        <v>7.36</v>
      </c>
      <c r="J53" s="18">
        <f t="shared" si="4"/>
        <v>163.20000000000002</v>
      </c>
    </row>
    <row r="54" spans="1:10" ht="17" thickBot="1" x14ac:dyDescent="0.25">
      <c r="A54" s="43" t="s">
        <v>35</v>
      </c>
      <c r="B54" s="68"/>
      <c r="C54" s="74"/>
      <c r="D54" s="11" t="s">
        <v>6</v>
      </c>
      <c r="E54" s="19">
        <v>98.55</v>
      </c>
      <c r="F54" s="19">
        <v>321.3</v>
      </c>
      <c r="G54" s="19">
        <v>0</v>
      </c>
      <c r="H54" s="19">
        <v>0</v>
      </c>
      <c r="I54" s="19">
        <v>40.479999999999997</v>
      </c>
      <c r="J54" s="18">
        <f t="shared" si="4"/>
        <v>460.33000000000004</v>
      </c>
    </row>
    <row r="55" spans="1:10" ht="31" thickBot="1" x14ac:dyDescent="0.25">
      <c r="A55" s="43" t="s">
        <v>35</v>
      </c>
      <c r="B55" s="69"/>
      <c r="C55" s="77"/>
      <c r="D55" s="14" t="s">
        <v>7</v>
      </c>
      <c r="E55" s="20">
        <v>135.05000000000001</v>
      </c>
      <c r="F55" s="20">
        <v>405</v>
      </c>
      <c r="G55" s="20">
        <v>0</v>
      </c>
      <c r="H55" s="20">
        <v>0</v>
      </c>
      <c r="I55" s="20">
        <v>47.84</v>
      </c>
      <c r="J55" s="18">
        <f t="shared" si="4"/>
        <v>587.89</v>
      </c>
    </row>
    <row r="56" spans="1:10" ht="31" thickBot="1" x14ac:dyDescent="0.25">
      <c r="A56" s="43" t="s">
        <v>19</v>
      </c>
      <c r="B56" s="67" t="s">
        <v>31</v>
      </c>
      <c r="C56" s="73" t="s">
        <v>4</v>
      </c>
      <c r="D56" s="46" t="s">
        <v>5</v>
      </c>
      <c r="E56" s="17">
        <v>23.36</v>
      </c>
      <c r="F56" s="17">
        <v>46.080000000000005</v>
      </c>
      <c r="G56" s="17">
        <v>14.56</v>
      </c>
      <c r="H56" s="17">
        <v>8.0960000000000019</v>
      </c>
      <c r="I56" s="17">
        <v>2.94</v>
      </c>
      <c r="J56" s="18">
        <f t="shared" si="4"/>
        <v>95.036000000000001</v>
      </c>
    </row>
    <row r="57" spans="1:10" ht="17" thickBot="1" x14ac:dyDescent="0.25">
      <c r="A57" s="43" t="s">
        <v>19</v>
      </c>
      <c r="B57" s="68"/>
      <c r="C57" s="74"/>
      <c r="D57" s="11" t="s">
        <v>6</v>
      </c>
      <c r="E57" s="19">
        <v>64.239999999999995</v>
      </c>
      <c r="F57" s="19">
        <v>207.36</v>
      </c>
      <c r="G57" s="19">
        <v>0</v>
      </c>
      <c r="H57" s="19">
        <v>0</v>
      </c>
      <c r="I57" s="19">
        <v>26.5</v>
      </c>
      <c r="J57" s="18">
        <f t="shared" si="4"/>
        <v>298.10000000000002</v>
      </c>
    </row>
    <row r="58" spans="1:10" ht="31" thickBot="1" x14ac:dyDescent="0.25">
      <c r="A58" s="43" t="s">
        <v>19</v>
      </c>
      <c r="B58" s="68"/>
      <c r="C58" s="75"/>
      <c r="D58" s="36" t="s">
        <v>7</v>
      </c>
      <c r="E58" s="37">
        <v>87.600000000000009</v>
      </c>
      <c r="F58" s="37">
        <v>253.44000000000003</v>
      </c>
      <c r="G58" s="37">
        <v>0</v>
      </c>
      <c r="H58" s="37">
        <v>0</v>
      </c>
      <c r="I58" s="37">
        <v>29.44</v>
      </c>
      <c r="J58" s="18">
        <f t="shared" si="4"/>
        <v>370.48</v>
      </c>
    </row>
    <row r="59" spans="1:10" ht="31" thickBot="1" x14ac:dyDescent="0.25">
      <c r="A59" s="43" t="s">
        <v>19</v>
      </c>
      <c r="B59" s="68"/>
      <c r="C59" s="76" t="s">
        <v>8</v>
      </c>
      <c r="D59" s="11" t="s">
        <v>5</v>
      </c>
      <c r="E59" s="19">
        <v>29.200000000000003</v>
      </c>
      <c r="F59" s="19">
        <v>66.960000000000008</v>
      </c>
      <c r="G59" s="19">
        <v>17.472000000000001</v>
      </c>
      <c r="H59" s="19">
        <v>11.040000000000001</v>
      </c>
      <c r="I59" s="19">
        <v>5.89</v>
      </c>
      <c r="J59" s="18">
        <f t="shared" si="4"/>
        <v>130.56200000000001</v>
      </c>
    </row>
    <row r="60" spans="1:10" ht="17" thickBot="1" x14ac:dyDescent="0.25">
      <c r="A60" s="43" t="s">
        <v>19</v>
      </c>
      <c r="B60" s="68"/>
      <c r="C60" s="74"/>
      <c r="D60" s="11" t="s">
        <v>6</v>
      </c>
      <c r="E60" s="19">
        <v>78.839999999999989</v>
      </c>
      <c r="F60" s="19">
        <v>257.04000000000002</v>
      </c>
      <c r="G60" s="19">
        <v>0</v>
      </c>
      <c r="H60" s="19">
        <v>0</v>
      </c>
      <c r="I60" s="19">
        <v>32.380000000000003</v>
      </c>
      <c r="J60" s="18">
        <f t="shared" si="4"/>
        <v>368.26</v>
      </c>
    </row>
    <row r="61" spans="1:10" ht="31" thickBot="1" x14ac:dyDescent="0.25">
      <c r="A61" s="43" t="s">
        <v>19</v>
      </c>
      <c r="B61" s="69"/>
      <c r="C61" s="77"/>
      <c r="D61" s="14" t="s">
        <v>7</v>
      </c>
      <c r="E61" s="20">
        <v>108.03999999999999</v>
      </c>
      <c r="F61" s="20">
        <v>324</v>
      </c>
      <c r="G61" s="20">
        <v>0</v>
      </c>
      <c r="H61" s="20">
        <v>0</v>
      </c>
      <c r="I61" s="20">
        <v>38.270000000000003</v>
      </c>
      <c r="J61" s="18">
        <f t="shared" si="4"/>
        <v>470.30999999999995</v>
      </c>
    </row>
    <row r="62" spans="1:10" ht="31" thickBot="1" x14ac:dyDescent="0.25">
      <c r="A62" s="47" t="s">
        <v>35</v>
      </c>
      <c r="B62" s="70" t="s">
        <v>32</v>
      </c>
      <c r="C62" s="78" t="s">
        <v>4</v>
      </c>
      <c r="D62" s="45" t="s">
        <v>5</v>
      </c>
      <c r="E62" s="21">
        <v>29.2</v>
      </c>
      <c r="F62" s="21">
        <v>57.6</v>
      </c>
      <c r="G62" s="21">
        <v>18.2</v>
      </c>
      <c r="H62" s="21">
        <v>10.120000000000001</v>
      </c>
      <c r="I62" s="21">
        <v>3.68</v>
      </c>
      <c r="J62" s="22">
        <f>SUM(E62:I62)</f>
        <v>118.80000000000001</v>
      </c>
    </row>
    <row r="63" spans="1:10" ht="17" thickBot="1" x14ac:dyDescent="0.25">
      <c r="A63" s="47" t="s">
        <v>35</v>
      </c>
      <c r="B63" s="71"/>
      <c r="C63" s="79"/>
      <c r="D63" s="12" t="s">
        <v>6</v>
      </c>
      <c r="E63" s="15">
        <v>98.55</v>
      </c>
      <c r="F63" s="15">
        <v>312.3</v>
      </c>
      <c r="G63" s="15">
        <v>0</v>
      </c>
      <c r="H63" s="15">
        <v>0</v>
      </c>
      <c r="I63" s="15">
        <v>37.72</v>
      </c>
      <c r="J63" s="22">
        <f t="shared" ref="J63:J73" si="5">SUM(E63:I63)</f>
        <v>448.57000000000005</v>
      </c>
    </row>
    <row r="64" spans="1:10" ht="31" thickBot="1" x14ac:dyDescent="0.25">
      <c r="A64" s="47" t="s">
        <v>35</v>
      </c>
      <c r="B64" s="71"/>
      <c r="C64" s="80"/>
      <c r="D64" s="12" t="s">
        <v>7</v>
      </c>
      <c r="E64" s="15">
        <v>127.75</v>
      </c>
      <c r="F64" s="15">
        <v>369.9</v>
      </c>
      <c r="G64" s="15">
        <v>2.73</v>
      </c>
      <c r="H64" s="15">
        <v>0</v>
      </c>
      <c r="I64" s="15">
        <v>41.4</v>
      </c>
      <c r="J64" s="22">
        <f t="shared" si="5"/>
        <v>541.78</v>
      </c>
    </row>
    <row r="65" spans="1:10" ht="31" thickBot="1" x14ac:dyDescent="0.25">
      <c r="A65" s="47" t="s">
        <v>35</v>
      </c>
      <c r="B65" s="71"/>
      <c r="C65" s="81" t="s">
        <v>8</v>
      </c>
      <c r="D65" s="12" t="s">
        <v>5</v>
      </c>
      <c r="E65" s="15">
        <v>36.5</v>
      </c>
      <c r="F65" s="15">
        <v>83.7</v>
      </c>
      <c r="G65" s="15">
        <v>21.84</v>
      </c>
      <c r="H65" s="15">
        <v>13.8</v>
      </c>
      <c r="I65" s="15">
        <v>7.36</v>
      </c>
      <c r="J65" s="22">
        <f t="shared" si="5"/>
        <v>163.20000000000002</v>
      </c>
    </row>
    <row r="66" spans="1:10" ht="17" thickBot="1" x14ac:dyDescent="0.25">
      <c r="A66" s="47" t="s">
        <v>35</v>
      </c>
      <c r="B66" s="71"/>
      <c r="C66" s="79"/>
      <c r="D66" s="12" t="s">
        <v>6</v>
      </c>
      <c r="E66" s="15">
        <v>131.4</v>
      </c>
      <c r="F66" s="15">
        <v>386.1</v>
      </c>
      <c r="G66" s="15">
        <v>0</v>
      </c>
      <c r="H66" s="15">
        <v>0</v>
      </c>
      <c r="I66" s="15">
        <v>45.08</v>
      </c>
      <c r="J66" s="22">
        <f t="shared" si="5"/>
        <v>562.58000000000004</v>
      </c>
    </row>
    <row r="67" spans="1:10" ht="31" thickBot="1" x14ac:dyDescent="0.25">
      <c r="A67" s="47" t="s">
        <v>35</v>
      </c>
      <c r="B67" s="72"/>
      <c r="C67" s="82"/>
      <c r="D67" s="13" t="s">
        <v>7</v>
      </c>
      <c r="E67" s="16">
        <v>167.9</v>
      </c>
      <c r="F67" s="16">
        <v>469.8</v>
      </c>
      <c r="G67" s="16">
        <v>1.82</v>
      </c>
      <c r="H67" s="16">
        <v>0</v>
      </c>
      <c r="I67" s="16">
        <v>52.44</v>
      </c>
      <c r="J67" s="22">
        <f t="shared" si="5"/>
        <v>691.96</v>
      </c>
    </row>
    <row r="68" spans="1:10" ht="31" thickBot="1" x14ac:dyDescent="0.25">
      <c r="A68" s="47" t="s">
        <v>19</v>
      </c>
      <c r="B68" s="70" t="s">
        <v>32</v>
      </c>
      <c r="C68" s="78" t="s">
        <v>4</v>
      </c>
      <c r="D68" s="45" t="s">
        <v>5</v>
      </c>
      <c r="E68" s="27">
        <v>23.36</v>
      </c>
      <c r="F68" s="27">
        <v>46.080000000000005</v>
      </c>
      <c r="G68" s="21">
        <v>14.56</v>
      </c>
      <c r="H68" s="21">
        <v>8.0960000000000019</v>
      </c>
      <c r="I68" s="21">
        <v>2.94</v>
      </c>
      <c r="J68" s="22">
        <f t="shared" si="5"/>
        <v>95.036000000000001</v>
      </c>
    </row>
    <row r="69" spans="1:10" ht="17" thickBot="1" x14ac:dyDescent="0.25">
      <c r="A69" s="47" t="s">
        <v>19</v>
      </c>
      <c r="B69" s="71"/>
      <c r="C69" s="79"/>
      <c r="D69" s="12" t="s">
        <v>6</v>
      </c>
      <c r="E69" s="28">
        <v>78.84</v>
      </c>
      <c r="F69" s="28">
        <v>249.84000000000003</v>
      </c>
      <c r="G69" s="15">
        <v>0</v>
      </c>
      <c r="H69" s="15">
        <v>0</v>
      </c>
      <c r="I69" s="15">
        <v>30.18</v>
      </c>
      <c r="J69" s="22">
        <f t="shared" si="5"/>
        <v>358.86000000000007</v>
      </c>
    </row>
    <row r="70" spans="1:10" ht="31" thickBot="1" x14ac:dyDescent="0.25">
      <c r="A70" s="47" t="s">
        <v>19</v>
      </c>
      <c r="B70" s="71"/>
      <c r="C70" s="80"/>
      <c r="D70" s="12" t="s">
        <v>7</v>
      </c>
      <c r="E70" s="28">
        <v>102.2</v>
      </c>
      <c r="F70" s="28">
        <v>295.92</v>
      </c>
      <c r="G70" s="15">
        <v>2.1840000000000002</v>
      </c>
      <c r="H70" s="15">
        <v>0</v>
      </c>
      <c r="I70" s="15">
        <v>33.119999999999997</v>
      </c>
      <c r="J70" s="22">
        <f t="shared" si="5"/>
        <v>433.42400000000004</v>
      </c>
    </row>
    <row r="71" spans="1:10" ht="31" thickBot="1" x14ac:dyDescent="0.25">
      <c r="A71" s="47" t="s">
        <v>19</v>
      </c>
      <c r="B71" s="71"/>
      <c r="C71" s="81" t="s">
        <v>8</v>
      </c>
      <c r="D71" s="12" t="s">
        <v>5</v>
      </c>
      <c r="E71" s="28">
        <v>29.200000000000003</v>
      </c>
      <c r="F71" s="28">
        <v>66.960000000000008</v>
      </c>
      <c r="G71" s="15">
        <v>17.472000000000001</v>
      </c>
      <c r="H71" s="15">
        <v>11.040000000000001</v>
      </c>
      <c r="I71" s="15">
        <v>5.89</v>
      </c>
      <c r="J71" s="22">
        <f t="shared" si="5"/>
        <v>130.56200000000001</v>
      </c>
    </row>
    <row r="72" spans="1:10" ht="17" thickBot="1" x14ac:dyDescent="0.25">
      <c r="A72" s="47" t="s">
        <v>19</v>
      </c>
      <c r="B72" s="71"/>
      <c r="C72" s="79"/>
      <c r="D72" s="12" t="s">
        <v>6</v>
      </c>
      <c r="E72" s="28">
        <v>105.12</v>
      </c>
      <c r="F72" s="28">
        <v>308.88000000000005</v>
      </c>
      <c r="G72" s="15">
        <v>0</v>
      </c>
      <c r="H72" s="15">
        <v>0</v>
      </c>
      <c r="I72" s="15">
        <v>36.06</v>
      </c>
      <c r="J72" s="22">
        <f t="shared" si="5"/>
        <v>450.06000000000006</v>
      </c>
    </row>
    <row r="73" spans="1:10" ht="31" thickBot="1" x14ac:dyDescent="0.25">
      <c r="A73" s="47" t="s">
        <v>19</v>
      </c>
      <c r="B73" s="72"/>
      <c r="C73" s="82"/>
      <c r="D73" s="13" t="s">
        <v>7</v>
      </c>
      <c r="E73" s="29">
        <v>134.32000000000002</v>
      </c>
      <c r="F73" s="29">
        <v>375.84000000000003</v>
      </c>
      <c r="G73" s="16">
        <v>1.4560000000000002</v>
      </c>
      <c r="H73" s="16">
        <v>0</v>
      </c>
      <c r="I73" s="16">
        <v>41.95</v>
      </c>
      <c r="J73" s="22">
        <f t="shared" si="5"/>
        <v>553.56600000000014</v>
      </c>
    </row>
  </sheetData>
  <autoFilter ref="A1:J1" xr:uid="{7E795226-3296-48A0-A557-80A5E20F5AB6}"/>
  <mergeCells count="36">
    <mergeCell ref="C44:C46"/>
    <mergeCell ref="C47:C49"/>
    <mergeCell ref="C50:C52"/>
    <mergeCell ref="C53:C55"/>
    <mergeCell ref="C71:C73"/>
    <mergeCell ref="C56:C58"/>
    <mergeCell ref="C59:C61"/>
    <mergeCell ref="C62:C64"/>
    <mergeCell ref="C65:C67"/>
    <mergeCell ref="C68:C70"/>
    <mergeCell ref="B62:B67"/>
    <mergeCell ref="B68:B73"/>
    <mergeCell ref="C2:C4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B32:B37"/>
    <mergeCell ref="B38:B43"/>
    <mergeCell ref="B44:B49"/>
    <mergeCell ref="B50:B55"/>
    <mergeCell ref="B56:B61"/>
    <mergeCell ref="B2:B7"/>
    <mergeCell ref="B8:B13"/>
    <mergeCell ref="B14:B19"/>
    <mergeCell ref="B20:B25"/>
    <mergeCell ref="B26:B3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7F3A-B454-47E6-B621-5EBE2999B543}">
  <sheetPr codeName="Foglio2">
    <tabColor rgb="FFC00000"/>
  </sheetPr>
  <dimension ref="A1:J15"/>
  <sheetViews>
    <sheetView workbookViewId="0">
      <pane xSplit="1" ySplit="1" topLeftCell="B2" activePane="bottomRight" state="frozen"/>
      <selection activeCell="G20" sqref="G20"/>
      <selection pane="topRight" activeCell="G20" sqref="G20"/>
      <selection pane="bottomLeft" activeCell="G20" sqref="G20"/>
      <selection pane="bottomRight" sqref="A1:XFD1"/>
    </sheetView>
  </sheetViews>
  <sheetFormatPr baseColWidth="10" defaultColWidth="8.83203125" defaultRowHeight="15" outlineLevelCol="1" x14ac:dyDescent="0.2"/>
  <cols>
    <col min="1" max="2" width="16.5" customWidth="1"/>
    <col min="3" max="3" width="16.83203125" customWidth="1"/>
    <col min="4" max="4" width="25.83203125" customWidth="1"/>
    <col min="5" max="5" width="22.1640625" customWidth="1"/>
    <col min="6" max="6" width="18.83203125" customWidth="1" outlineLevel="1"/>
    <col min="7" max="7" width="22.5" customWidth="1" outlineLevel="1"/>
    <col min="8" max="9" width="19" customWidth="1" outlineLevel="1"/>
    <col min="10" max="10" width="30.1640625" customWidth="1"/>
  </cols>
  <sheetData>
    <row r="1" spans="1:10" ht="109" thickTop="1" thickBot="1" x14ac:dyDescent="0.25">
      <c r="A1" s="3" t="s">
        <v>0</v>
      </c>
      <c r="B1" s="5" t="s">
        <v>21</v>
      </c>
      <c r="C1" s="4" t="s">
        <v>2</v>
      </c>
      <c r="D1" s="5" t="s">
        <v>36</v>
      </c>
      <c r="E1" s="5" t="s">
        <v>9</v>
      </c>
      <c r="F1" s="5" t="s">
        <v>10</v>
      </c>
      <c r="G1" s="5" t="s">
        <v>11</v>
      </c>
      <c r="H1" s="5" t="s">
        <v>12</v>
      </c>
      <c r="I1" s="49" t="s">
        <v>37</v>
      </c>
      <c r="J1" s="6" t="s">
        <v>16</v>
      </c>
    </row>
    <row r="2" spans="1:10" ht="18" thickTop="1" thickBot="1" x14ac:dyDescent="0.25">
      <c r="A2" s="30" t="s">
        <v>22</v>
      </c>
      <c r="B2" s="32" t="s">
        <v>35</v>
      </c>
      <c r="C2" s="2" t="s">
        <v>13</v>
      </c>
      <c r="D2" s="2">
        <v>120.45</v>
      </c>
      <c r="E2" s="33">
        <v>153</v>
      </c>
      <c r="F2" s="2">
        <v>19.11</v>
      </c>
      <c r="G2" s="2">
        <v>20.240000000000002</v>
      </c>
      <c r="H2" s="2">
        <v>11.039999999999996</v>
      </c>
      <c r="I2" s="2">
        <v>57.04</v>
      </c>
      <c r="J2" s="34">
        <f>SUM(D2:I2)</f>
        <v>380.88000000000005</v>
      </c>
    </row>
    <row r="3" spans="1:10" ht="18" thickTop="1" thickBot="1" x14ac:dyDescent="0.25">
      <c r="A3" s="30" t="s">
        <v>23</v>
      </c>
      <c r="B3" s="32" t="s">
        <v>19</v>
      </c>
      <c r="C3" s="2" t="s">
        <v>13</v>
      </c>
      <c r="D3" s="23">
        <v>96.360000000000014</v>
      </c>
      <c r="E3" s="23">
        <v>122.4</v>
      </c>
      <c r="F3" s="2">
        <v>15.29</v>
      </c>
      <c r="G3" s="2">
        <v>16.190000000000001</v>
      </c>
      <c r="H3" s="2">
        <v>8.83</v>
      </c>
      <c r="I3" s="2">
        <v>57.04</v>
      </c>
      <c r="J3" s="34">
        <f t="shared" ref="J3:J7" si="0">SUM(D3:I3)</f>
        <v>316.11</v>
      </c>
    </row>
    <row r="4" spans="1:10" ht="18" thickTop="1" thickBot="1" x14ac:dyDescent="0.25">
      <c r="A4" s="40" t="s">
        <v>24</v>
      </c>
      <c r="B4" s="48" t="s">
        <v>35</v>
      </c>
      <c r="C4" s="38" t="s">
        <v>14</v>
      </c>
      <c r="D4" s="38">
        <v>149.65</v>
      </c>
      <c r="E4" s="39">
        <v>199.8</v>
      </c>
      <c r="F4" s="38">
        <v>21.84</v>
      </c>
      <c r="G4" s="38">
        <v>23.92</v>
      </c>
      <c r="H4" s="38">
        <v>14.719999999999999</v>
      </c>
      <c r="I4" s="38">
        <v>75.44</v>
      </c>
      <c r="J4" s="50">
        <f t="shared" si="0"/>
        <v>485.37000000000006</v>
      </c>
    </row>
    <row r="5" spans="1:10" ht="18" thickTop="1" thickBot="1" x14ac:dyDescent="0.25">
      <c r="A5" s="40" t="s">
        <v>25</v>
      </c>
      <c r="B5" s="48" t="s">
        <v>19</v>
      </c>
      <c r="C5" s="38" t="s">
        <v>14</v>
      </c>
      <c r="D5" s="41">
        <v>119.72000000000001</v>
      </c>
      <c r="E5" s="41">
        <v>159.84000000000003</v>
      </c>
      <c r="F5" s="38">
        <v>17.47</v>
      </c>
      <c r="G5" s="38">
        <v>19.14</v>
      </c>
      <c r="H5" s="38">
        <v>11.78</v>
      </c>
      <c r="I5" s="38">
        <v>75.44</v>
      </c>
      <c r="J5" s="50">
        <f t="shared" si="0"/>
        <v>403.39000000000004</v>
      </c>
    </row>
    <row r="6" spans="1:10" ht="18" thickTop="1" thickBot="1" x14ac:dyDescent="0.25">
      <c r="A6" s="31" t="s">
        <v>26</v>
      </c>
      <c r="B6" s="32" t="s">
        <v>35</v>
      </c>
      <c r="C6" s="7" t="s">
        <v>15</v>
      </c>
      <c r="D6" s="35">
        <v>167.9</v>
      </c>
      <c r="E6" s="35">
        <v>224.1</v>
      </c>
      <c r="F6" s="7">
        <v>22.75</v>
      </c>
      <c r="G6" s="7">
        <v>24.84</v>
      </c>
      <c r="H6" s="7">
        <v>16.560000000000002</v>
      </c>
      <c r="I6" s="7">
        <v>84.64</v>
      </c>
      <c r="J6" s="34">
        <f t="shared" si="0"/>
        <v>540.79</v>
      </c>
    </row>
    <row r="7" spans="1:10" ht="18" thickTop="1" thickBot="1" x14ac:dyDescent="0.25">
      <c r="A7" s="31" t="s">
        <v>27</v>
      </c>
      <c r="B7" s="32" t="s">
        <v>19</v>
      </c>
      <c r="C7" s="7" t="s">
        <v>15</v>
      </c>
      <c r="D7" s="24">
        <v>134.32000000000002</v>
      </c>
      <c r="E7" s="24">
        <v>179.28</v>
      </c>
      <c r="F7" s="35">
        <v>18.2</v>
      </c>
      <c r="G7" s="7">
        <v>19.87</v>
      </c>
      <c r="H7" s="7">
        <v>13.25</v>
      </c>
      <c r="I7" s="7">
        <v>84.64</v>
      </c>
      <c r="J7" s="34">
        <f t="shared" si="0"/>
        <v>449.56</v>
      </c>
    </row>
    <row r="8" spans="1:10" ht="16" thickTop="1" x14ac:dyDescent="0.2"/>
    <row r="13" spans="1:10" ht="16" x14ac:dyDescent="0.2">
      <c r="E13" s="42"/>
    </row>
    <row r="14" spans="1:10" ht="16" x14ac:dyDescent="0.2">
      <c r="E14" s="42"/>
    </row>
    <row r="15" spans="1:10" ht="16" x14ac:dyDescent="0.2">
      <c r="E15" s="42"/>
    </row>
  </sheetData>
  <autoFilter ref="A1:J1" xr:uid="{C4A77F3A-B454-47E6-B621-5EBE2999B543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FCD9A-173A-4AB1-9D42-06D82094C0EC}">
  <sheetPr>
    <tabColor rgb="FFC00000"/>
  </sheetPr>
  <dimension ref="A1:I25"/>
  <sheetViews>
    <sheetView tabSelected="1" workbookViewId="0">
      <selection activeCell="G14" sqref="G14"/>
    </sheetView>
  </sheetViews>
  <sheetFormatPr baseColWidth="10" defaultColWidth="8.83203125" defaultRowHeight="15" x14ac:dyDescent="0.2"/>
  <cols>
    <col min="1" max="1" width="16.1640625" customWidth="1"/>
    <col min="2" max="2" width="17.83203125" customWidth="1"/>
    <col min="3" max="3" width="12.6640625" customWidth="1"/>
    <col min="4" max="8" width="17.83203125" customWidth="1"/>
    <col min="9" max="9" width="29.83203125" customWidth="1"/>
  </cols>
  <sheetData>
    <row r="1" spans="1:9" ht="103" x14ac:dyDescent="0.2">
      <c r="A1" s="9" t="s">
        <v>0</v>
      </c>
      <c r="B1" s="9" t="s">
        <v>38</v>
      </c>
      <c r="C1" s="9" t="s">
        <v>39</v>
      </c>
      <c r="D1" s="9" t="s">
        <v>40</v>
      </c>
      <c r="E1" s="9" t="s">
        <v>9</v>
      </c>
      <c r="F1" s="9" t="s">
        <v>10</v>
      </c>
      <c r="G1" s="9" t="s">
        <v>11</v>
      </c>
      <c r="H1" s="9" t="s">
        <v>12</v>
      </c>
      <c r="I1" s="9" t="s">
        <v>61</v>
      </c>
    </row>
    <row r="2" spans="1:9" ht="17" thickBot="1" x14ac:dyDescent="0.25">
      <c r="A2" s="52" t="s">
        <v>41</v>
      </c>
      <c r="B2" s="83" t="s">
        <v>42</v>
      </c>
      <c r="C2" s="53" t="s">
        <v>43</v>
      </c>
      <c r="D2" s="54">
        <v>189.8</v>
      </c>
      <c r="E2" s="54">
        <v>52.2</v>
      </c>
      <c r="F2" s="54">
        <v>11.83</v>
      </c>
      <c r="G2" s="54">
        <v>11.96</v>
      </c>
      <c r="H2" s="54" t="s">
        <v>44</v>
      </c>
      <c r="I2" s="55">
        <f>SUM(D2:H2)</f>
        <v>265.79000000000002</v>
      </c>
    </row>
    <row r="3" spans="1:9" ht="17" thickBot="1" x14ac:dyDescent="0.25">
      <c r="A3" s="52" t="s">
        <v>45</v>
      </c>
      <c r="B3" s="83"/>
      <c r="C3" s="53" t="s">
        <v>46</v>
      </c>
      <c r="D3" s="54">
        <v>229.95</v>
      </c>
      <c r="E3" s="54">
        <v>54.9</v>
      </c>
      <c r="F3" s="54">
        <v>17.29</v>
      </c>
      <c r="G3" s="54">
        <v>20.240000000000002</v>
      </c>
      <c r="H3" s="54" t="s">
        <v>44</v>
      </c>
      <c r="I3" s="55">
        <f t="shared" ref="I3:I5" si="0">SUM(D3:H3)</f>
        <v>322.38</v>
      </c>
    </row>
    <row r="4" spans="1:9" ht="17" thickBot="1" x14ac:dyDescent="0.25">
      <c r="A4" s="52" t="s">
        <v>47</v>
      </c>
      <c r="B4" s="83"/>
      <c r="C4" s="53" t="s">
        <v>48</v>
      </c>
      <c r="D4" s="54">
        <v>240.9</v>
      </c>
      <c r="E4" s="54">
        <v>57.6</v>
      </c>
      <c r="F4" s="54">
        <v>21.84</v>
      </c>
      <c r="G4" s="54">
        <v>27.6</v>
      </c>
      <c r="H4" s="54" t="s">
        <v>44</v>
      </c>
      <c r="I4" s="55">
        <f t="shared" si="0"/>
        <v>347.94</v>
      </c>
    </row>
    <row r="5" spans="1:9" ht="17" thickBot="1" x14ac:dyDescent="0.25">
      <c r="A5" s="52" t="s">
        <v>49</v>
      </c>
      <c r="B5" s="84"/>
      <c r="C5" s="52" t="s">
        <v>50</v>
      </c>
      <c r="D5" s="56">
        <v>441.65</v>
      </c>
      <c r="E5" s="56">
        <v>60.3</v>
      </c>
      <c r="F5" s="56">
        <v>27.3</v>
      </c>
      <c r="G5" s="56">
        <v>34.96</v>
      </c>
      <c r="H5" s="56" t="s">
        <v>44</v>
      </c>
      <c r="I5" s="55">
        <f t="shared" si="0"/>
        <v>564.21</v>
      </c>
    </row>
    <row r="6" spans="1:9" ht="18" thickTop="1" thickBot="1" x14ac:dyDescent="0.25">
      <c r="A6" s="57" t="s">
        <v>51</v>
      </c>
      <c r="B6" s="85" t="s">
        <v>52</v>
      </c>
      <c r="C6" s="58" t="s">
        <v>43</v>
      </c>
      <c r="D6" s="59">
        <v>310.25</v>
      </c>
      <c r="E6" s="59">
        <v>95.4</v>
      </c>
      <c r="F6" s="59">
        <v>14.56</v>
      </c>
      <c r="G6" s="59">
        <v>15.64</v>
      </c>
      <c r="H6" s="59">
        <v>2.76</v>
      </c>
      <c r="I6" s="60">
        <f>SUM(D6:H6)</f>
        <v>438.60999999999996</v>
      </c>
    </row>
    <row r="7" spans="1:9" ht="17" thickBot="1" x14ac:dyDescent="0.25">
      <c r="A7" s="57" t="s">
        <v>53</v>
      </c>
      <c r="B7" s="86"/>
      <c r="C7" s="58" t="s">
        <v>46</v>
      </c>
      <c r="D7" s="59">
        <v>335.8</v>
      </c>
      <c r="E7" s="59">
        <v>97.2</v>
      </c>
      <c r="F7" s="59">
        <v>19.11</v>
      </c>
      <c r="G7" s="59">
        <v>22.080000000000002</v>
      </c>
      <c r="H7" s="59">
        <v>1.8400000000000034</v>
      </c>
      <c r="I7" s="60">
        <f t="shared" ref="I7:I9" si="1">SUM(D7:H7)</f>
        <v>476.03</v>
      </c>
    </row>
    <row r="8" spans="1:9" ht="17" thickBot="1" x14ac:dyDescent="0.25">
      <c r="A8" s="57" t="s">
        <v>54</v>
      </c>
      <c r="B8" s="86"/>
      <c r="C8" s="58" t="s">
        <v>48</v>
      </c>
      <c r="D8" s="59">
        <v>346.75</v>
      </c>
      <c r="E8" s="59">
        <v>99.9</v>
      </c>
      <c r="F8" s="59">
        <v>24.57</v>
      </c>
      <c r="G8" s="59">
        <v>30.360000000000003</v>
      </c>
      <c r="H8" s="59">
        <v>2.76</v>
      </c>
      <c r="I8" s="60">
        <f t="shared" si="1"/>
        <v>504.34</v>
      </c>
    </row>
    <row r="9" spans="1:9" ht="17" thickBot="1" x14ac:dyDescent="0.25">
      <c r="A9" s="61" t="s">
        <v>55</v>
      </c>
      <c r="B9" s="87"/>
      <c r="C9" s="62" t="s">
        <v>50</v>
      </c>
      <c r="D9" s="63">
        <v>558.45000000000005</v>
      </c>
      <c r="E9" s="63">
        <v>102.6</v>
      </c>
      <c r="F9" s="63">
        <v>30.03</v>
      </c>
      <c r="G9" s="63">
        <v>38.64</v>
      </c>
      <c r="H9" s="63" t="s">
        <v>44</v>
      </c>
      <c r="I9" s="60">
        <f t="shared" si="1"/>
        <v>729.72</v>
      </c>
    </row>
    <row r="10" spans="1:9" ht="18" thickTop="1" thickBot="1" x14ac:dyDescent="0.25">
      <c r="A10" s="52" t="s">
        <v>56</v>
      </c>
      <c r="B10" s="88" t="s">
        <v>57</v>
      </c>
      <c r="C10" s="53" t="s">
        <v>43</v>
      </c>
      <c r="D10" s="54">
        <v>448.95</v>
      </c>
      <c r="E10" s="54">
        <v>137.69999999999999</v>
      </c>
      <c r="F10" s="54">
        <v>16.38</v>
      </c>
      <c r="G10" s="54">
        <v>17.48</v>
      </c>
      <c r="H10" s="54">
        <v>7.36</v>
      </c>
      <c r="I10" s="55">
        <f>SUM(D10:H10)</f>
        <v>627.87</v>
      </c>
    </row>
    <row r="11" spans="1:9" ht="17" thickBot="1" x14ac:dyDescent="0.25">
      <c r="A11" s="52" t="s">
        <v>58</v>
      </c>
      <c r="B11" s="83"/>
      <c r="C11" s="53" t="s">
        <v>46</v>
      </c>
      <c r="D11" s="54">
        <v>459.9</v>
      </c>
      <c r="E11" s="54">
        <v>140.4</v>
      </c>
      <c r="F11" s="54">
        <v>21.84</v>
      </c>
      <c r="G11" s="54">
        <v>25.76</v>
      </c>
      <c r="H11" s="54">
        <v>7.3599999999999994</v>
      </c>
      <c r="I11" s="55">
        <f t="shared" ref="I11:I13" si="2">SUM(D11:H11)</f>
        <v>655.26</v>
      </c>
    </row>
    <row r="12" spans="1:9" ht="17" thickBot="1" x14ac:dyDescent="0.25">
      <c r="A12" s="52" t="s">
        <v>59</v>
      </c>
      <c r="B12" s="83"/>
      <c r="C12" s="53" t="s">
        <v>48</v>
      </c>
      <c r="D12" s="54">
        <v>474.5</v>
      </c>
      <c r="E12" s="54">
        <v>143.1</v>
      </c>
      <c r="F12" s="54">
        <v>27.3</v>
      </c>
      <c r="G12" s="54">
        <v>33.120000000000005</v>
      </c>
      <c r="H12" s="54">
        <v>6.4399999999999977</v>
      </c>
      <c r="I12" s="55">
        <f t="shared" si="2"/>
        <v>684.46</v>
      </c>
    </row>
    <row r="13" spans="1:9" ht="17" thickBot="1" x14ac:dyDescent="0.25">
      <c r="A13" s="64" t="s">
        <v>60</v>
      </c>
      <c r="B13" s="89"/>
      <c r="C13" s="65" t="s">
        <v>50</v>
      </c>
      <c r="D13" s="66">
        <v>675.25</v>
      </c>
      <c r="E13" s="66">
        <v>144.9</v>
      </c>
      <c r="F13" s="66">
        <v>31.85</v>
      </c>
      <c r="G13" s="66">
        <v>40.480000000000004</v>
      </c>
      <c r="H13" s="66" t="s">
        <v>44</v>
      </c>
      <c r="I13" s="55">
        <f t="shared" si="2"/>
        <v>892.48</v>
      </c>
    </row>
    <row r="19" spans="2:3" x14ac:dyDescent="0.2">
      <c r="B19" s="51"/>
      <c r="C19" s="51"/>
    </row>
    <row r="23" spans="2:3" x14ac:dyDescent="0.2">
      <c r="B23" s="51"/>
      <c r="C23" s="51"/>
    </row>
    <row r="25" spans="2:3" x14ac:dyDescent="0.2">
      <c r="B25" s="51"/>
      <c r="C25" s="51"/>
    </row>
  </sheetData>
  <mergeCells count="3">
    <mergeCell ref="B2:B5"/>
    <mergeCell ref="B6:B9"/>
    <mergeCell ref="B10:B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73E03-CD95-4943-8BC3-2EF5A67060AB}">
  <sheetPr>
    <tabColor rgb="FFC00000"/>
  </sheetPr>
  <dimension ref="A1:D8"/>
  <sheetViews>
    <sheetView workbookViewId="0">
      <selection activeCell="G8" sqref="G8"/>
    </sheetView>
  </sheetViews>
  <sheetFormatPr baseColWidth="10" defaultColWidth="8.83203125" defaultRowHeight="15" x14ac:dyDescent="0.2"/>
  <cols>
    <col min="1" max="1" width="16.1640625" customWidth="1"/>
    <col min="2" max="2" width="17.83203125" customWidth="1"/>
    <col min="3" max="3" width="19.83203125" customWidth="1"/>
    <col min="4" max="4" width="17.83203125" customWidth="1"/>
  </cols>
  <sheetData>
    <row r="1" spans="1:4" ht="66" customHeight="1" thickBot="1" x14ac:dyDescent="0.25">
      <c r="A1" s="90" t="s">
        <v>62</v>
      </c>
      <c r="B1" s="90"/>
      <c r="C1" s="90"/>
      <c r="D1" s="90"/>
    </row>
    <row r="2" spans="1:4" ht="96" x14ac:dyDescent="0.2">
      <c r="A2" s="9" t="s">
        <v>0</v>
      </c>
      <c r="B2" s="9" t="s">
        <v>38</v>
      </c>
      <c r="C2" s="9" t="s">
        <v>39</v>
      </c>
      <c r="D2" s="9" t="s">
        <v>63</v>
      </c>
    </row>
    <row r="3" spans="1:4" ht="16" thickBot="1" x14ac:dyDescent="0.25">
      <c r="A3" s="52" t="s">
        <v>41</v>
      </c>
      <c r="B3" s="83" t="s">
        <v>64</v>
      </c>
      <c r="C3" s="53" t="s">
        <v>46</v>
      </c>
      <c r="D3" s="54">
        <v>190</v>
      </c>
    </row>
    <row r="4" spans="1:4" ht="16" thickBot="1" x14ac:dyDescent="0.25">
      <c r="A4" s="52" t="s">
        <v>45</v>
      </c>
      <c r="B4" s="83"/>
      <c r="C4" s="53" t="s">
        <v>48</v>
      </c>
      <c r="D4" s="54">
        <v>190</v>
      </c>
    </row>
    <row r="5" spans="1:4" ht="16" thickBot="1" x14ac:dyDescent="0.25">
      <c r="A5" s="52" t="s">
        <v>47</v>
      </c>
      <c r="B5" s="83"/>
      <c r="C5" s="53" t="s">
        <v>50</v>
      </c>
      <c r="D5" s="54">
        <v>190</v>
      </c>
    </row>
    <row r="6" spans="1:4" ht="17" thickTop="1" thickBot="1" x14ac:dyDescent="0.25">
      <c r="A6" s="57" t="s">
        <v>58</v>
      </c>
      <c r="B6" s="85" t="s">
        <v>52</v>
      </c>
      <c r="C6" s="58" t="s">
        <v>65</v>
      </c>
      <c r="D6" s="59">
        <v>310.25</v>
      </c>
    </row>
    <row r="7" spans="1:4" ht="16" thickBot="1" x14ac:dyDescent="0.25">
      <c r="A7" s="57" t="s">
        <v>59</v>
      </c>
      <c r="B7" s="86"/>
      <c r="C7" s="58" t="s">
        <v>66</v>
      </c>
      <c r="D7" s="59">
        <v>335.8</v>
      </c>
    </row>
    <row r="8" spans="1:4" ht="16" thickBot="1" x14ac:dyDescent="0.25">
      <c r="A8" s="57" t="s">
        <v>60</v>
      </c>
      <c r="B8" s="86"/>
      <c r="C8" s="58" t="s">
        <v>67</v>
      </c>
      <c r="D8" s="59">
        <v>346.75</v>
      </c>
    </row>
  </sheetData>
  <mergeCells count="3">
    <mergeCell ref="A1:D1"/>
    <mergeCell ref="B3:B5"/>
    <mergeCell ref="B6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BONUS ECONOMICO GAS 2023</vt:lpstr>
      <vt:lpstr>BONUS ECONOMICO EE 2023</vt:lpstr>
      <vt:lpstr>BONUS FISICO 2023</vt:lpstr>
      <vt:lpstr>UN TANTUM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Pedrini Diego</dc:creator>
  <cp:lastModifiedBy>Lucia Algisi</cp:lastModifiedBy>
  <dcterms:created xsi:type="dcterms:W3CDTF">2023-01-10T10:55:25Z</dcterms:created>
  <dcterms:modified xsi:type="dcterms:W3CDTF">2024-01-28T20:24:20Z</dcterms:modified>
</cp:coreProperties>
</file>